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8430" windowWidth="13545" windowHeight="8520"/>
  </bookViews>
  <sheets>
    <sheet name="102年總目錄" sheetId="4" r:id="rId1"/>
  </sheets>
  <definedNames>
    <definedName name="_xlnm.Print_Area" localSheetId="0">'102年總目錄'!$A$1:$S$281</definedName>
    <definedName name="_xlnm.Print_Titles" localSheetId="0">'102年總目錄'!$1:$6</definedName>
  </definedNames>
  <calcPr calcId="125725"/>
</workbook>
</file>

<file path=xl/calcChain.xml><?xml version="1.0" encoding="utf-8"?>
<calcChain xmlns="http://schemas.openxmlformats.org/spreadsheetml/2006/main">
  <c r="D259" i="4"/>
  <c r="E259"/>
  <c r="F259"/>
  <c r="G259"/>
  <c r="H259"/>
  <c r="I259"/>
  <c r="J259"/>
  <c r="K259"/>
  <c r="L259"/>
  <c r="M259"/>
  <c r="N259"/>
  <c r="O259"/>
  <c r="P259"/>
  <c r="Q259"/>
  <c r="R259"/>
  <c r="S259"/>
  <c r="C259"/>
  <c r="D234"/>
  <c r="E234"/>
  <c r="F234"/>
  <c r="G234"/>
  <c r="H234"/>
  <c r="I234"/>
  <c r="J234"/>
  <c r="K234"/>
  <c r="L234"/>
  <c r="M234"/>
  <c r="N234"/>
  <c r="O234"/>
  <c r="P234"/>
  <c r="Q234"/>
  <c r="R234"/>
  <c r="S234"/>
  <c r="C234"/>
  <c r="D8"/>
  <c r="E8"/>
  <c r="F8"/>
  <c r="G8"/>
  <c r="H8"/>
  <c r="I8"/>
  <c r="J8"/>
  <c r="K8"/>
  <c r="L8"/>
  <c r="M8"/>
  <c r="N8"/>
  <c r="O8"/>
  <c r="P8"/>
  <c r="Q8"/>
  <c r="R8"/>
  <c r="C8"/>
  <c r="S256"/>
  <c r="S258"/>
  <c r="D251"/>
  <c r="E251"/>
  <c r="F251"/>
  <c r="G251"/>
  <c r="H251"/>
  <c r="I251"/>
  <c r="J251"/>
  <c r="K251"/>
  <c r="L251"/>
  <c r="M251"/>
  <c r="N251"/>
  <c r="O251"/>
  <c r="P251"/>
  <c r="Q251"/>
  <c r="R251"/>
  <c r="C251"/>
  <c r="S8" l="1"/>
  <c r="F7"/>
  <c r="F272" s="1"/>
  <c r="O7"/>
  <c r="O272" s="1"/>
  <c r="P7"/>
  <c r="P272" s="1"/>
  <c r="L7"/>
  <c r="L272" s="1"/>
  <c r="H7"/>
  <c r="H272" s="1"/>
  <c r="D7"/>
  <c r="D272" s="1"/>
  <c r="M7"/>
  <c r="M272" s="1"/>
  <c r="I7"/>
  <c r="I272" s="1"/>
  <c r="E7"/>
  <c r="E272" s="1"/>
  <c r="R7"/>
  <c r="R272" s="1"/>
  <c r="C7"/>
  <c r="C272" s="1"/>
  <c r="G7"/>
  <c r="G272" s="1"/>
  <c r="K7"/>
  <c r="K272" s="1"/>
  <c r="S251"/>
  <c r="Q7"/>
  <c r="Q272" s="1"/>
  <c r="N7"/>
  <c r="N272" s="1"/>
  <c r="J7"/>
  <c r="J272" s="1"/>
  <c r="S7" l="1"/>
  <c r="S272" s="1"/>
</calcChain>
</file>

<file path=xl/sharedStrings.xml><?xml version="1.0" encoding="utf-8"?>
<sst xmlns="http://schemas.openxmlformats.org/spreadsheetml/2006/main" count="531" uniqueCount="269">
  <si>
    <t>南投縣政府教育發展基金(發展基金-行政處事務科)</t>
    <phoneticPr fontId="3" type="noConversion"/>
  </si>
  <si>
    <t>土地</t>
    <phoneticPr fontId="3" type="noConversion"/>
  </si>
  <si>
    <t>總值</t>
    <phoneticPr fontId="3" type="noConversion"/>
  </si>
  <si>
    <t>筆數</t>
    <phoneticPr fontId="3" type="noConversion"/>
  </si>
  <si>
    <t>面積(公頃)</t>
    <phoneticPr fontId="3" type="noConversion"/>
  </si>
  <si>
    <t>價值</t>
    <phoneticPr fontId="3" type="noConversion"/>
  </si>
  <si>
    <t>個數</t>
    <phoneticPr fontId="3" type="noConversion"/>
  </si>
  <si>
    <t>棟數</t>
    <phoneticPr fontId="3" type="noConversion"/>
  </si>
  <si>
    <t>面積(平方公尺)</t>
    <phoneticPr fontId="3" type="noConversion"/>
  </si>
  <si>
    <t>數量</t>
    <phoneticPr fontId="3" type="noConversion"/>
  </si>
  <si>
    <t/>
  </si>
  <si>
    <t xml:space="preserve">南投縣政府衛生局                                            </t>
  </si>
  <si>
    <t xml:space="preserve">南投縣慢性病防治所                                          </t>
  </si>
  <si>
    <t xml:space="preserve">南投縣政府環境保護局                                        </t>
  </si>
  <si>
    <t xml:space="preserve">南投縣南投地政事務所                                        </t>
  </si>
  <si>
    <t>南投縣埔里地政事務所</t>
  </si>
  <si>
    <t xml:space="preserve">南投縣草屯地政事務所                                        </t>
  </si>
  <si>
    <t xml:space="preserve">南投縣竹山地政事務所                                        </t>
  </si>
  <si>
    <t xml:space="preserve">南投縣水里地政事務所                                        </t>
  </si>
  <si>
    <t xml:space="preserve">南投縣政府稅務局                                            </t>
  </si>
  <si>
    <t>南投縣南投市戶政事務所</t>
  </si>
  <si>
    <t xml:space="preserve">南投縣埔里鎮戶政事務所                                      </t>
  </si>
  <si>
    <t xml:space="preserve">南投縣草屯鎮戶政事務所                                      </t>
  </si>
  <si>
    <t xml:space="preserve">南投縣竹山鎮戶政事務所                                      </t>
  </si>
  <si>
    <t>南投縣集集鎮戶政事務所</t>
  </si>
  <si>
    <t>南投縣名間鄉戶政事務所</t>
  </si>
  <si>
    <t>南投縣鹿谷鄉戶政事務所</t>
  </si>
  <si>
    <t>南投縣中寮鄉戶政事務所</t>
  </si>
  <si>
    <t xml:space="preserve">南投縣魚池鄉戶政事務所                                      </t>
  </si>
  <si>
    <t xml:space="preserve">南投縣國姓鄉戶政事務所                                      </t>
  </si>
  <si>
    <t xml:space="preserve">南投縣水里鄉戶政事務所                                      </t>
  </si>
  <si>
    <t xml:space="preserve">南投縣信義鄉戶政事務所                                      </t>
  </si>
  <si>
    <t>南投縣仁愛鄉戶政事務所</t>
  </si>
  <si>
    <t>南投縣政府警察局</t>
  </si>
  <si>
    <t xml:space="preserve">南投縣政府消防局                                            </t>
  </si>
  <si>
    <t xml:space="preserve">南投縣家畜疾病防治所                                        </t>
  </si>
  <si>
    <t>南投縣政府文化局</t>
  </si>
  <si>
    <t xml:space="preserve">南投縣政府文化局(珍貴財產)                                  </t>
  </si>
  <si>
    <t xml:space="preserve">南投縣政府原住民行政局                                      </t>
  </si>
  <si>
    <t xml:space="preserve">南投縣立旭光高級中學地方教育發展基金                                        </t>
  </si>
  <si>
    <t>南投縣立埔里國民中學地方教育發展基金</t>
  </si>
  <si>
    <t>南投縣立草屯國民中學地方教育發展基金</t>
  </si>
  <si>
    <t>南投縣立竹山國民中學地方教育發展基金</t>
  </si>
  <si>
    <t>南投縣立集集國民中學地方教育發展基金</t>
  </si>
  <si>
    <t>南投縣立國姓國民中學地方教育發展基金</t>
  </si>
  <si>
    <t>南投縣立水里國民中學地方教育發展基金</t>
  </si>
  <si>
    <t>南投縣立名間國民中學地方教育發展基金</t>
  </si>
  <si>
    <t>南投縣立鹿谷國民中學地方教育發展基金</t>
  </si>
  <si>
    <t>南投縣立三光國民中學地方教育發展基金</t>
  </si>
  <si>
    <t>南投縣立中寮國民中學地方教育發展基金</t>
  </si>
  <si>
    <t>南投縣立信義國民中學地方教育發展基金</t>
  </si>
  <si>
    <t>南投縣立南崗國民中學地方教育發展基金</t>
  </si>
  <si>
    <t>南投縣立延和國民中學地方教育發展基金</t>
  </si>
  <si>
    <t>南投縣立爽文國民中學地方教育發展基金</t>
  </si>
  <si>
    <t>南投縣立仁愛國民中學地方教育發展基金</t>
  </si>
  <si>
    <t>南投縣立北山國民中學地方教育發展基金</t>
  </si>
  <si>
    <t>南投縣立鳳鳴國民中學地方教育發展基金</t>
  </si>
  <si>
    <t>南投縣立瑞竹國民中學地方教育發展基金</t>
  </si>
  <si>
    <t>南投縣立瑞峰國民中學地方教育發展基金</t>
  </si>
  <si>
    <t>南投縣立同富國民中學地方教育發展基金</t>
  </si>
  <si>
    <t>南投縣立社寮國民中學地方教育發展基金</t>
  </si>
  <si>
    <t>南投縣立民和國民中學地方教育發展基金</t>
  </si>
  <si>
    <t>南投縣立營北國民中學地方教育發展基金</t>
  </si>
  <si>
    <t>南投縣南投市平和國民小學地方教育發展基金</t>
  </si>
  <si>
    <t>南投縣南投市營盤國民小學地方教育發展基金</t>
  </si>
  <si>
    <t>南投縣南投市文山國民小學地方教育發展基金</t>
  </si>
  <si>
    <t>南投縣南投市光華國民小學地方教育發展基金</t>
  </si>
  <si>
    <t>南投縣埔里鎮南光國民小學地方教育發展基金</t>
  </si>
  <si>
    <t>南投縣埔里鎮太平國民小學地方教育發展基金</t>
  </si>
  <si>
    <t>南投縣草屯鎮新庄國民小學地方教育發展基金</t>
  </si>
  <si>
    <t>南投縣草屯鎮碧峰國民小學地方教育發展基金</t>
  </si>
  <si>
    <t>南投縣草屯鎮平林國民小學地方教育發展基金</t>
  </si>
  <si>
    <t>南投縣草屯鎮土城國民小學地方教育發展基金</t>
  </si>
  <si>
    <t>南投縣草屯鎮中原國民小學地方教育發展基金</t>
  </si>
  <si>
    <t>南投縣草屯鎮炎峰國民小學地方教育發展基金</t>
  </si>
  <si>
    <t>南投縣草屯鎮雙冬國民小學地方教育發展基金</t>
  </si>
  <si>
    <t>南投縣草屯鎮僑光國民小學地方教育發展基金</t>
  </si>
  <si>
    <t>南投縣竹山鎮竹山國民小學地方教育發展基金</t>
  </si>
  <si>
    <t>南投縣竹山鎮延平國民小學地方教育發展基金</t>
  </si>
  <si>
    <t>南投縣竹山鎮社寮國民小學地方教育發展基金</t>
  </si>
  <si>
    <t>南投縣竹山鎮過溪國民小學地方教育發展基金</t>
  </si>
  <si>
    <t>南投縣竹山鎮瑞竹國民小學地方教育發展基金</t>
  </si>
  <si>
    <t>南投縣竹山鎮大鞍國民小學地方教育發展基金</t>
  </si>
  <si>
    <t>南投縣竹山鎮秀林國民小學地方教育發展基金</t>
  </si>
  <si>
    <t>南投縣竹山鎮鯉魚國民小學地方教育發展基金</t>
  </si>
  <si>
    <t>南投縣竹山鎮雲林國民小學地方教育發展基金</t>
  </si>
  <si>
    <t>南投縣竹山鎮桶頭國民小學地方教育發展基金</t>
  </si>
  <si>
    <t>南投縣竹山鎮中州國民小學地方教育發展基金</t>
  </si>
  <si>
    <t>南投縣竹山鎮中和國民小學地方教育發展基金</t>
  </si>
  <si>
    <t>南投縣集集鎮集集國民小學地方教育發展基金</t>
  </si>
  <si>
    <t>南投縣集集鎮隘寮國民小學地方教育發展基金</t>
  </si>
  <si>
    <t>南投縣集集鎮永昌國民小學地方教育發展基金</t>
  </si>
  <si>
    <t>南投縣集集鎮和平國民小學地方教育發展基金</t>
  </si>
  <si>
    <t>南投縣名間鄉名間國民小學地方教育發展基金</t>
  </si>
  <si>
    <t>南投縣名間鄉新民國民小學地方教育發展基金</t>
  </si>
  <si>
    <t>南投縣名間鄉新街國民小學地方教育發展基金</t>
  </si>
  <si>
    <t>南投縣名間鄉名崗國民小學地方教育發展基金</t>
  </si>
  <si>
    <t>南投縣名間鄉中山國民小學地方教育發展基金</t>
  </si>
  <si>
    <t>南投縣名間鄉弓鞋國民小學地方教育發展基金</t>
  </si>
  <si>
    <t>南投縣名間鄉田豐國民小學地方教育發展基金</t>
  </si>
  <si>
    <t>南投縣名間鄉僑興國民小學地方教育發展基金</t>
  </si>
  <si>
    <t>南投縣鹿谷鄉鹿谷國民小學地方教育發展基金</t>
  </si>
  <si>
    <t>南投縣鹿谷鄉鳳凰國民小學地方教育發展基金</t>
  </si>
  <si>
    <t>南投縣鹿谷鄉文昌國民小學地方教育發展基金</t>
  </si>
  <si>
    <t>南投縣鹿谷鄉和雅國民小學地方教育發展基金</t>
  </si>
  <si>
    <t>南投縣鹿谷鄉秀峰國民小學地方教育發展基金</t>
  </si>
  <si>
    <t>南投縣鹿谷鄉瑞田國民小學地方教育發展基金</t>
  </si>
  <si>
    <t>南投縣鹿谷鄉初鄉國民小學地方教育發展基金</t>
  </si>
  <si>
    <t>南投縣鹿谷鄉內湖國民小學地方教育發展基金</t>
  </si>
  <si>
    <t>南投縣鹿谷鄉廣興國民小學地方教育發展基金</t>
  </si>
  <si>
    <t>南投縣中寮鄉廣福國民小學地方教育發展基金</t>
  </si>
  <si>
    <t>南投縣中寮鄉爽文國民小學地方教育發展基金</t>
  </si>
  <si>
    <t>南投縣中寮鄉永康國民小學地方教育發展基金</t>
  </si>
  <si>
    <t>南投縣中寮鄉永和國民小學地方教育發展基金</t>
  </si>
  <si>
    <t>南投縣魚池鄉頭社國民小學地方教育發展基金</t>
  </si>
  <si>
    <t>南投縣魚池鄉東光國民小學地方教育發展基金</t>
  </si>
  <si>
    <t>南投縣魚池鄉德化國民小學地方教育發展基金</t>
  </si>
  <si>
    <t>南投縣國姓鄉國姓國民小學地方教育發展基金</t>
  </si>
  <si>
    <t>南投縣國姓鄉長流國民小學地方教育發展基金</t>
  </si>
  <si>
    <t>南投縣國姓鄉育樂國民小學地方教育發展基金</t>
  </si>
  <si>
    <t>南投縣國姓鄉福龜國民小學地方教育發展基金</t>
  </si>
  <si>
    <t>南投縣國姓鄉港源國民小學地方教育發展基金</t>
  </si>
  <si>
    <t>南投縣國姓鄉乾峰國民小學地方教育發展基金</t>
  </si>
  <si>
    <t>南投縣信義鄉羅娜國民小學地方教育發展基金</t>
  </si>
  <si>
    <t>南投縣信義鄉地利國民小學地方教育發展基金</t>
  </si>
  <si>
    <t>南投縣仁愛鄉合作國民小學地方教育發展基金</t>
  </si>
  <si>
    <t>南投縣仁愛鄉中正國民小學地方教育發展基金</t>
  </si>
  <si>
    <t>南投縣仁愛鄉廬山國民小學地方教育發展基金</t>
  </si>
  <si>
    <t>南投縣魚池鄉明潭國民小學地方教育發展基金</t>
  </si>
  <si>
    <t>南投縣草屯鎮虎山國民小學地方教育發展基金</t>
  </si>
  <si>
    <t>南投縣竹山鎮前山國民小學地方教育發展基金</t>
  </si>
  <si>
    <t xml:space="preserve">南投縣議會                                                  </t>
  </si>
  <si>
    <t>(二) 公共用</t>
  </si>
  <si>
    <t xml:space="preserve">民政處自治事業科                                            </t>
  </si>
  <si>
    <t>非公用財產</t>
  </si>
  <si>
    <t>公用財產【公務用+公共用+事業用】</t>
    <phoneticPr fontId="3" type="noConversion"/>
  </si>
  <si>
    <t>(一) 公務用財產</t>
    <phoneticPr fontId="3" type="noConversion"/>
  </si>
  <si>
    <t xml:space="preserve">農業處林務保育科                                            </t>
  </si>
  <si>
    <t xml:space="preserve">工務處下水道科                                              </t>
  </si>
  <si>
    <t xml:space="preserve">建設處工商管理科                                            </t>
  </si>
  <si>
    <t xml:space="preserve">民政處宗教禮俗科                                            </t>
  </si>
  <si>
    <t>教育處體育保健科地方教育發展基金</t>
  </si>
  <si>
    <t>南投縣家庭教育中心地方教育發展基金</t>
  </si>
  <si>
    <t>南投縣教育網路中心地方教育發展基金</t>
  </si>
  <si>
    <t xml:space="preserve">地政處土地重劃科                                            </t>
  </si>
  <si>
    <t>觀光處</t>
  </si>
  <si>
    <t xml:space="preserve">社會處社會福利科( 殘福中心)                                 </t>
  </si>
  <si>
    <t xml:space="preserve">工務處土木工程科                                            </t>
  </si>
  <si>
    <t xml:space="preserve">建設處城鄉發展科                                            </t>
  </si>
  <si>
    <t xml:space="preserve">民政處自治事業科﹝公共造產基金﹞                            </t>
  </si>
  <si>
    <t xml:space="preserve">農業處水土保持工程科                                        </t>
  </si>
  <si>
    <t xml:space="preserve">農業處行銷企劃科                                            </t>
  </si>
  <si>
    <t xml:space="preserve">地政處地用管理科                                            </t>
  </si>
  <si>
    <t>(三) 事業用財產</t>
    <phoneticPr fontId="3" type="noConversion"/>
  </si>
  <si>
    <t>二</t>
    <phoneticPr fontId="3" type="noConversion"/>
  </si>
  <si>
    <t>工務處水利工程科</t>
    <phoneticPr fontId="3" type="noConversion"/>
  </si>
  <si>
    <t>財政處</t>
  </si>
  <si>
    <t>公用+非公用合計</t>
    <phoneticPr fontId="3" type="noConversion"/>
  </si>
  <si>
    <t>機械及設備</t>
    <phoneticPr fontId="3" type="noConversion"/>
  </si>
  <si>
    <t>雜項設備</t>
    <phoneticPr fontId="3" type="noConversion"/>
  </si>
  <si>
    <t xml:space="preserve">南投縣衛生局(基金財產)     </t>
    <phoneticPr fontId="3" type="noConversion"/>
  </si>
  <si>
    <t>土地改良物</t>
    <phoneticPr fontId="3" type="noConversion"/>
  </si>
  <si>
    <t>房屋建築及設備</t>
    <phoneticPr fontId="3" type="noConversion"/>
  </si>
  <si>
    <t>交通及運輸設備</t>
    <phoneticPr fontId="3" type="noConversion"/>
  </si>
  <si>
    <t>有價證券</t>
    <phoneticPr fontId="3" type="noConversion"/>
  </si>
  <si>
    <t>南投縣仁愛鄉發祥國民小學地方教育發展基金</t>
    <phoneticPr fontId="3" type="noConversion"/>
  </si>
  <si>
    <t xml:space="preserve">南投縣政府環境保護局(基金財產)                              </t>
    <phoneticPr fontId="3" type="noConversion"/>
  </si>
  <si>
    <t xml:space="preserve">            數量及價值     分類項目
用途別</t>
    <phoneticPr fontId="3" type="noConversion"/>
  </si>
  <si>
    <t xml:space="preserve">財政處(出納科)     </t>
    <phoneticPr fontId="3" type="noConversion"/>
  </si>
  <si>
    <t>南投縣政府資源開發基金</t>
    <phoneticPr fontId="3" type="noConversion"/>
  </si>
  <si>
    <t>南投縣政府公益彩券基金</t>
    <phoneticPr fontId="3" type="noConversion"/>
  </si>
  <si>
    <t xml:space="preserve">建設處城鄉發展科                                            </t>
    <phoneticPr fontId="3" type="noConversion"/>
  </si>
  <si>
    <t>工務處交通工程科</t>
  </si>
  <si>
    <r>
      <rPr>
        <b/>
        <sz val="22"/>
        <color indexed="8"/>
        <rFont val="標楷體"/>
        <family val="4"/>
        <charset val="136"/>
      </rPr>
      <t xml:space="preserve">           </t>
    </r>
    <r>
      <rPr>
        <b/>
        <u/>
        <sz val="22"/>
        <color indexed="8"/>
        <rFont val="標楷體"/>
        <family val="4"/>
        <charset val="136"/>
      </rPr>
      <t xml:space="preserve"> 南      投     縣     政     府      總     決      算</t>
    </r>
    <phoneticPr fontId="3" type="noConversion"/>
  </si>
  <si>
    <r>
      <t xml:space="preserve">            </t>
    </r>
    <r>
      <rPr>
        <b/>
        <u/>
        <sz val="22"/>
        <color indexed="8"/>
        <rFont val="標楷體"/>
        <family val="4"/>
        <charset val="136"/>
      </rPr>
      <t>財     產     量     值     總     目    錄</t>
    </r>
    <phoneticPr fontId="3" type="noConversion"/>
  </si>
  <si>
    <t xml:space="preserve">新聞及行政處事務管理科                                            </t>
    <phoneticPr fontId="3" type="noConversion"/>
  </si>
  <si>
    <t xml:space="preserve">新聞及行政處廣播電視科                                            </t>
    <phoneticPr fontId="3" type="noConversion"/>
  </si>
  <si>
    <t>工務處土木工程科</t>
    <phoneticPr fontId="3" type="noConversion"/>
  </si>
  <si>
    <t>工務處水利工程科</t>
    <phoneticPr fontId="3" type="noConversion"/>
  </si>
  <si>
    <t>教育處國民教育科</t>
    <phoneticPr fontId="3" type="noConversion"/>
  </si>
  <si>
    <t>工務處交通工程科</t>
    <phoneticPr fontId="3" type="noConversion"/>
  </si>
  <si>
    <t>社會及勞動處勞資關係科(身障基金)</t>
    <phoneticPr fontId="3" type="noConversion"/>
  </si>
  <si>
    <t xml:space="preserve">社會及勞動處社工及婦幼科                                          </t>
    <phoneticPr fontId="3" type="noConversion"/>
  </si>
  <si>
    <t>財政處</t>
    <phoneticPr fontId="3" type="noConversion"/>
  </si>
  <si>
    <t>民政處自治事業科</t>
    <phoneticPr fontId="3" type="noConversion"/>
  </si>
  <si>
    <t>民政處自治行政科</t>
    <phoneticPr fontId="3" type="noConversion"/>
  </si>
  <si>
    <t>南投縣政府環境保護局(基金財產)</t>
    <phoneticPr fontId="3" type="noConversion"/>
  </si>
  <si>
    <t>南投縣政府教育發展基金</t>
    <phoneticPr fontId="3" type="noConversion"/>
  </si>
  <si>
    <t xml:space="preserve">南投縣立明潭國民中學地方教育發展基金    </t>
    <phoneticPr fontId="3" type="noConversion"/>
  </si>
  <si>
    <t xml:space="preserve">          中華民國      105年12月31日</t>
    <phoneticPr fontId="3" type="noConversion"/>
  </si>
  <si>
    <t>南投縣立魚池國民中學地方教育發展基金</t>
    <phoneticPr fontId="3" type="noConversion"/>
  </si>
  <si>
    <t>南投縣立南投國民中學地方教育發展基金</t>
    <phoneticPr fontId="3" type="noConversion"/>
  </si>
  <si>
    <t xml:space="preserve">南投縣立中興國民中學地方教育發展基金 </t>
    <phoneticPr fontId="3" type="noConversion"/>
  </si>
  <si>
    <t>南投縣立大成國民中學地方教育發展基金</t>
    <phoneticPr fontId="3" type="noConversion"/>
  </si>
  <si>
    <t>南投縣立宏仁國民中學地方教育發展基金</t>
    <phoneticPr fontId="3" type="noConversion"/>
  </si>
  <si>
    <t>南投縣立日新國民中學地方教育發展基金</t>
    <phoneticPr fontId="3" type="noConversion"/>
  </si>
  <si>
    <t>南投縣立明潭國民中學地方教育發展基金</t>
    <phoneticPr fontId="3" type="noConversion"/>
  </si>
  <si>
    <t>南投縣立北梅國民中學地方教育發展基金</t>
    <phoneticPr fontId="3" type="noConversion"/>
  </si>
  <si>
    <t>南投縣南投市南投國民小學地方教育發展基金</t>
    <phoneticPr fontId="3" type="noConversion"/>
  </si>
  <si>
    <t>南投縣南投市新豐國民小學地方教育發展基金</t>
    <phoneticPr fontId="3" type="noConversion"/>
  </si>
  <si>
    <t>南投縣南投市德興國民小學地方教育發展基金</t>
    <phoneticPr fontId="3" type="noConversion"/>
  </si>
  <si>
    <t xml:space="preserve">南投縣南投市西嶺國民小學地方教育發展基金 </t>
    <phoneticPr fontId="3" type="noConversion"/>
  </si>
  <si>
    <t>南投縣南投市光榮國民小學地方教育發展基金</t>
    <phoneticPr fontId="3" type="noConversion"/>
  </si>
  <si>
    <t>南投縣南投市光復國民小學地方教育發展基金</t>
    <phoneticPr fontId="3" type="noConversion"/>
  </si>
  <si>
    <t>南投縣南投市僑建國民小學地方教育發展基金</t>
    <phoneticPr fontId="3" type="noConversion"/>
  </si>
  <si>
    <t>南投縣南投市漳和國民小學地方教育發展基金</t>
    <phoneticPr fontId="3" type="noConversion"/>
  </si>
  <si>
    <t>南投縣南投市嘉和國民小學地方教育發展基金</t>
    <phoneticPr fontId="3" type="noConversion"/>
  </si>
  <si>
    <t xml:space="preserve">南投縣南投市漳興國民小學地方教育發展基金 </t>
    <phoneticPr fontId="3" type="noConversion"/>
  </si>
  <si>
    <t>南投縣南投市康壽國民小學地方教育發展基金</t>
    <phoneticPr fontId="3" type="noConversion"/>
  </si>
  <si>
    <t>南投縣南投市千秋國民小學地方教育發展基金</t>
    <phoneticPr fontId="3" type="noConversion"/>
  </si>
  <si>
    <t>南投縣埔里鎮埔里國民小學地方教育發展基金</t>
    <phoneticPr fontId="3" type="noConversion"/>
  </si>
  <si>
    <t>南投縣埔里鎮中峰國民小學地方教育發展基金</t>
    <phoneticPr fontId="3" type="noConversion"/>
  </si>
  <si>
    <t>南投縣埔里鎮忠孝國民小學地方教育發展基金</t>
    <phoneticPr fontId="3" type="noConversion"/>
  </si>
  <si>
    <t>南投縣埔里鎮育英國民小學地方教育發展基金</t>
    <phoneticPr fontId="3" type="noConversion"/>
  </si>
  <si>
    <t>南投縣埔里鎮麒麟國民小學地方教育發展基金</t>
    <phoneticPr fontId="3" type="noConversion"/>
  </si>
  <si>
    <t>南投縣埔里鎮愛蘭國民小學地方教育發展基金</t>
    <phoneticPr fontId="3" type="noConversion"/>
  </si>
  <si>
    <t xml:space="preserve">南投縣埔里鎮史港國民小學地方教育發展基金 </t>
    <phoneticPr fontId="3" type="noConversion"/>
  </si>
  <si>
    <t>南投縣埔里鎮溪南國民小學地方教育發展基金</t>
    <phoneticPr fontId="3" type="noConversion"/>
  </si>
  <si>
    <t>南投縣埔里鎮桃源國民小學地方教育發展基金</t>
    <phoneticPr fontId="3" type="noConversion"/>
  </si>
  <si>
    <t>南投縣埔里鎮水尾國民小學地方教育發展基金</t>
    <phoneticPr fontId="3" type="noConversion"/>
  </si>
  <si>
    <t>南投縣埔里鎮大成國民小學地方教育發展基金</t>
    <phoneticPr fontId="3" type="noConversion"/>
  </si>
  <si>
    <t xml:space="preserve">南投縣草屯鎮草屯國民小學地方教育發展基金 </t>
    <phoneticPr fontId="3" type="noConversion"/>
  </si>
  <si>
    <t xml:space="preserve">南投縣草屯鎮富功國民小學地方教育發展基金 </t>
    <phoneticPr fontId="3" type="noConversion"/>
  </si>
  <si>
    <t>南投縣草屯鎮坪頂國民小學地方教育發展基金</t>
    <phoneticPr fontId="3" type="noConversion"/>
  </si>
  <si>
    <t>南投縣草屯鎮北投國民小學地方教育發展基金</t>
    <phoneticPr fontId="3" type="noConversion"/>
  </si>
  <si>
    <t>南投縣草屯鎮敦和國民小學地方教育發展基金</t>
    <phoneticPr fontId="3" type="noConversion"/>
  </si>
  <si>
    <t>南投縣中寮鄉中寮國民小學地方教育發展基金</t>
    <phoneticPr fontId="3" type="noConversion"/>
  </si>
  <si>
    <t>南投縣中寮鄉清水國民小學地方教育發展基金</t>
    <phoneticPr fontId="3" type="noConversion"/>
  </si>
  <si>
    <t xml:space="preserve">南投縣中寮鄉永樂國民小學地方教育發展基金 </t>
    <phoneticPr fontId="3" type="noConversion"/>
  </si>
  <si>
    <t>南投縣中寮鄉至誠國民小學地方教育發展基金</t>
    <phoneticPr fontId="3" type="noConversion"/>
  </si>
  <si>
    <t>南投縣魚池鄉魚池國民小學地方教育發展基金</t>
    <phoneticPr fontId="3" type="noConversion"/>
  </si>
  <si>
    <t xml:space="preserve">南投縣魚池鄉新城國民小學地方教育發展基金 </t>
    <phoneticPr fontId="3" type="noConversion"/>
  </si>
  <si>
    <t>南投縣魚池鄉共和國民小學地方教育發展基金</t>
    <phoneticPr fontId="3" type="noConversion"/>
  </si>
  <si>
    <t>南投縣魚池鄉五城國民小學地方教育發展基金</t>
    <phoneticPr fontId="3" type="noConversion"/>
  </si>
  <si>
    <t xml:space="preserve">南投縣國姓鄉南港國民小學地方教育發展基金 </t>
    <phoneticPr fontId="3" type="noConversion"/>
  </si>
  <si>
    <t>南投縣國姓鄉北港國民小學 地方教育發展基金</t>
    <phoneticPr fontId="3" type="noConversion"/>
  </si>
  <si>
    <t>南投縣國姓鄉長福國民小學地方教育發展基金</t>
    <phoneticPr fontId="3" type="noConversion"/>
  </si>
  <si>
    <t xml:space="preserve">南投縣國姓鄉北山國民小學地方教育發展基金 </t>
    <phoneticPr fontId="3" type="noConversion"/>
  </si>
  <si>
    <t>南投縣水里鄉水里國民小學地方教育發展基金</t>
    <phoneticPr fontId="3" type="noConversion"/>
  </si>
  <si>
    <t>南投縣水里鄉成城國民小學地方教育發展基金</t>
    <phoneticPr fontId="3" type="noConversion"/>
  </si>
  <si>
    <t xml:space="preserve">南投縣水里鄉新興國民小學地方教育發展基金 </t>
    <phoneticPr fontId="3" type="noConversion"/>
  </si>
  <si>
    <t>南投縣水里鄉郡坑國民小學地方教育發展基金</t>
    <phoneticPr fontId="3" type="noConversion"/>
  </si>
  <si>
    <t>南投縣水里鄉民和國民小學地方教育發展基金</t>
    <phoneticPr fontId="3" type="noConversion"/>
  </si>
  <si>
    <t>南投縣水里鄉永興國民小學地方教育發展基金</t>
    <phoneticPr fontId="3" type="noConversion"/>
  </si>
  <si>
    <t xml:space="preserve">南投縣信義鄉信義國民小學地方教育發展基金 </t>
    <phoneticPr fontId="3" type="noConversion"/>
  </si>
  <si>
    <t>南投縣信義鄉同富國民小學地方教育發展基金</t>
    <phoneticPr fontId="3" type="noConversion"/>
  </si>
  <si>
    <t>南投縣信義鄉人和國民小學地方教育發展基金</t>
    <phoneticPr fontId="3" type="noConversion"/>
  </si>
  <si>
    <t>南投縣信義鄉潭南國民小學地方教育發展基金</t>
    <phoneticPr fontId="3" type="noConversion"/>
  </si>
  <si>
    <t>南投縣信義鄉愛國國民小學地方教育發展基金</t>
    <phoneticPr fontId="3" type="noConversion"/>
  </si>
  <si>
    <t>南投縣信義鄉東埔國民小學地方教育發展基金</t>
    <phoneticPr fontId="3" type="noConversion"/>
  </si>
  <si>
    <t>南投縣信義鄉桐林國民小學地方教育發展基金</t>
    <phoneticPr fontId="3" type="noConversion"/>
  </si>
  <si>
    <t>南投縣信義鄉隆華國民小學地方教育發展基金</t>
    <phoneticPr fontId="3" type="noConversion"/>
  </si>
  <si>
    <t>南投縣信義鄉雙龍國民小學地方教育發展基金</t>
    <phoneticPr fontId="3" type="noConversion"/>
  </si>
  <si>
    <t>南投縣信義鄉久美國民小學地方教育發展基金</t>
    <phoneticPr fontId="3" type="noConversion"/>
  </si>
  <si>
    <t xml:space="preserve">南投縣信義鄉豐丘國民小學地方教育發展基金 </t>
    <phoneticPr fontId="3" type="noConversion"/>
  </si>
  <si>
    <t>南投縣信義鄉新鄉國民小學地方教育發展基金</t>
    <phoneticPr fontId="3" type="noConversion"/>
  </si>
  <si>
    <t>南投縣仁愛鄉仁愛國民小學地方教育發展基金</t>
    <phoneticPr fontId="3" type="noConversion"/>
  </si>
  <si>
    <t>南投縣仁愛鄉力行國民小學地方教育發展基金</t>
    <phoneticPr fontId="3" type="noConversion"/>
  </si>
  <si>
    <t>南投縣仁愛鄉紅葉國民小學地方教育發展基金</t>
    <phoneticPr fontId="3" type="noConversion"/>
  </si>
  <si>
    <t>南投縣仁愛鄉親愛國民小學地方教育發展基金</t>
    <phoneticPr fontId="3" type="noConversion"/>
  </si>
  <si>
    <t>南投縣仁愛鄉法治國民小學地方教育發展基金</t>
    <phoneticPr fontId="3" type="noConversion"/>
  </si>
  <si>
    <t>南投縣仁愛鄉萬豐國民小學地方教育發展基金</t>
    <phoneticPr fontId="3" type="noConversion"/>
  </si>
  <si>
    <t>南投縣仁愛鄉互助國民小學地方教育發展基金</t>
    <phoneticPr fontId="3" type="noConversion"/>
  </si>
  <si>
    <t>南投縣仁愛鄉平靜國民小學地方教育發展基金</t>
    <phoneticPr fontId="3" type="noConversion"/>
  </si>
  <si>
    <t>南投縣仁愛鄉南豐國民小學地方教育發展基金</t>
    <phoneticPr fontId="3" type="noConversion"/>
  </si>
  <si>
    <t>南投縣仁愛鄉春陽國民小學地方教育發展基金</t>
    <phoneticPr fontId="3" type="noConversion"/>
  </si>
  <si>
    <t>南投縣仁愛鄉清境國民小學地方教育發展基金</t>
    <phoneticPr fontId="3" type="noConversion"/>
  </si>
  <si>
    <t>南投縣名間鄉田豐國民小學地方教育發展基金</t>
    <phoneticPr fontId="3" type="noConversion"/>
  </si>
  <si>
    <t>南投縣立埔里國民中學地方教育發展基金</t>
    <phoneticPr fontId="3" type="noConversion"/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</si>
</sst>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6" formatCode="#,##0.000000_);[Red]\(#,##0.000000\)"/>
    <numFmt numFmtId="177" formatCode="#,##0.00_);[Red]\(#,##0.00\)"/>
    <numFmt numFmtId="178" formatCode="0.000000_);[Red]\(0.000000\)"/>
    <numFmt numFmtId="179" formatCode="#,##0_);[Red]\(#,##0\)"/>
    <numFmt numFmtId="180" formatCode="0.00_);[Red]\(0.00\)"/>
    <numFmt numFmtId="181" formatCode="0_);[Red]\(0\)"/>
    <numFmt numFmtId="182" formatCode="#,##0_ "/>
    <numFmt numFmtId="183" formatCode="#,##0.00_ ;[Red]\-#,##0.00\ "/>
  </numFmts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22"/>
      <color indexed="8"/>
      <name val="標楷體"/>
      <family val="4"/>
      <charset val="136"/>
    </font>
    <font>
      <sz val="2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22"/>
      <color indexed="8"/>
      <name val="標楷體"/>
      <family val="4"/>
      <charset val="136"/>
    </font>
    <font>
      <sz val="14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  <font>
      <b/>
      <u/>
      <sz val="22"/>
      <color indexed="8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0" fillId="4" borderId="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</cellStyleXfs>
  <cellXfs count="113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7" borderId="0" xfId="0" applyFont="1" applyFill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0" fontId="2" fillId="8" borderId="5" xfId="4" applyFont="1" applyFill="1" applyBorder="1"/>
    <xf numFmtId="0" fontId="2" fillId="8" borderId="6" xfId="4" applyFont="1" applyFill="1" applyBorder="1"/>
    <xf numFmtId="0" fontId="2" fillId="8" borderId="7" xfId="4" applyFont="1" applyFill="1" applyBorder="1"/>
    <xf numFmtId="176" fontId="2" fillId="8" borderId="8" xfId="4" applyNumberFormat="1" applyFont="1" applyFill="1" applyBorder="1" applyAlignment="1">
      <alignment horizontal="center" vertical="center"/>
    </xf>
    <xf numFmtId="179" fontId="2" fillId="8" borderId="8" xfId="4" applyNumberFormat="1" applyFont="1" applyFill="1" applyBorder="1" applyAlignment="1">
      <alignment horizontal="center" vertical="center"/>
    </xf>
    <xf numFmtId="179" fontId="2" fillId="8" borderId="8" xfId="3" applyNumberFormat="1" applyFont="1" applyFill="1" applyBorder="1" applyAlignment="1">
      <alignment horizontal="center" vertical="center"/>
    </xf>
    <xf numFmtId="179" fontId="2" fillId="8" borderId="9" xfId="3" applyNumberFormat="1" applyFont="1" applyFill="1" applyBorder="1" applyAlignment="1">
      <alignment horizontal="center" vertical="center" wrapText="1"/>
    </xf>
    <xf numFmtId="179" fontId="14" fillId="0" borderId="9" xfId="4" applyNumberFormat="1" applyFont="1" applyBorder="1" applyAlignment="1">
      <alignment horizontal="center" vertical="center"/>
    </xf>
    <xf numFmtId="0" fontId="2" fillId="7" borderId="10" xfId="4" applyFont="1" applyFill="1" applyBorder="1"/>
    <xf numFmtId="0" fontId="14" fillId="7" borderId="0" xfId="0" applyFont="1" applyFill="1" applyBorder="1">
      <alignment vertical="center"/>
    </xf>
    <xf numFmtId="0" fontId="2" fillId="0" borderId="10" xfId="4" applyFont="1" applyFill="1" applyBorder="1"/>
    <xf numFmtId="0" fontId="14" fillId="0" borderId="0" xfId="0" applyFont="1" applyFill="1" applyBorder="1">
      <alignment vertical="center"/>
    </xf>
    <xf numFmtId="0" fontId="14" fillId="0" borderId="0" xfId="0" applyFont="1" applyFill="1" applyAlignment="1">
      <alignment horizontal="left" vertical="center"/>
    </xf>
    <xf numFmtId="0" fontId="2" fillId="8" borderId="10" xfId="4" applyFont="1" applyFill="1" applyBorder="1"/>
    <xf numFmtId="0" fontId="15" fillId="8" borderId="0" xfId="4" applyFont="1" applyFill="1" applyBorder="1"/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180" fontId="2" fillId="8" borderId="8" xfId="3" applyNumberFormat="1" applyFont="1" applyFill="1" applyBorder="1" applyAlignment="1">
      <alignment horizontal="center" vertical="center"/>
    </xf>
    <xf numFmtId="179" fontId="2" fillId="7" borderId="15" xfId="4" applyNumberFormat="1" applyFont="1" applyFill="1" applyBorder="1" applyAlignment="1">
      <alignment horizontal="right"/>
    </xf>
    <xf numFmtId="179" fontId="2" fillId="0" borderId="15" xfId="4" applyNumberFormat="1" applyFont="1" applyFill="1" applyBorder="1" applyAlignment="1">
      <alignment horizontal="right"/>
    </xf>
    <xf numFmtId="179" fontId="2" fillId="8" borderId="15" xfId="4" applyNumberFormat="1" applyFont="1" applyFill="1" applyBorder="1" applyAlignment="1">
      <alignment horizontal="right"/>
    </xf>
    <xf numFmtId="0" fontId="14" fillId="0" borderId="0" xfId="0" applyFont="1" applyAlignment="1">
      <alignment horizontal="right" vertical="center"/>
    </xf>
    <xf numFmtId="179" fontId="14" fillId="0" borderId="0" xfId="0" applyNumberFormat="1" applyFont="1" applyAlignment="1">
      <alignment horizontal="center" vertical="center"/>
    </xf>
    <xf numFmtId="0" fontId="2" fillId="0" borderId="5" xfId="4" applyFont="1" applyFill="1" applyBorder="1"/>
    <xf numFmtId="0" fontId="14" fillId="0" borderId="17" xfId="0" applyFont="1" applyBorder="1">
      <alignment vertical="center"/>
    </xf>
    <xf numFmtId="0" fontId="2" fillId="8" borderId="8" xfId="4" applyFont="1" applyFill="1" applyBorder="1"/>
    <xf numFmtId="0" fontId="2" fillId="7" borderId="9" xfId="4" applyFont="1" applyFill="1" applyBorder="1"/>
    <xf numFmtId="179" fontId="2" fillId="0" borderId="14" xfId="4" applyNumberFormat="1" applyFont="1" applyFill="1" applyBorder="1" applyAlignment="1">
      <alignment horizontal="right"/>
    </xf>
    <xf numFmtId="179" fontId="2" fillId="7" borderId="16" xfId="4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2" fillId="0" borderId="7" xfId="4" applyFont="1" applyFill="1" applyBorder="1"/>
    <xf numFmtId="0" fontId="0" fillId="0" borderId="0" xfId="0" applyAlignment="1">
      <alignment vertical="center"/>
    </xf>
    <xf numFmtId="0" fontId="2" fillId="0" borderId="8" xfId="4" applyFont="1" applyFill="1" applyBorder="1"/>
    <xf numFmtId="0" fontId="2" fillId="0" borderId="11" xfId="4" applyFont="1" applyFill="1" applyBorder="1"/>
    <xf numFmtId="0" fontId="14" fillId="7" borderId="17" xfId="0" applyFont="1" applyFill="1" applyBorder="1">
      <alignment vertical="center"/>
    </xf>
    <xf numFmtId="179" fontId="2" fillId="0" borderId="15" xfId="4" applyNumberFormat="1" applyFont="1" applyFill="1" applyBorder="1" applyAlignment="1" applyProtection="1">
      <alignment horizontal="right"/>
      <protection locked="0"/>
    </xf>
    <xf numFmtId="179" fontId="2" fillId="0" borderId="5" xfId="4" applyNumberFormat="1" applyFont="1" applyFill="1" applyBorder="1" applyAlignment="1">
      <alignment horizontal="right"/>
    </xf>
    <xf numFmtId="178" fontId="2" fillId="0" borderId="13" xfId="4" applyNumberFormat="1" applyFont="1" applyFill="1" applyBorder="1" applyAlignment="1">
      <alignment horizontal="right"/>
    </xf>
    <xf numFmtId="179" fontId="2" fillId="0" borderId="13" xfId="4" applyNumberFormat="1" applyFont="1" applyFill="1" applyBorder="1" applyAlignment="1">
      <alignment horizontal="right"/>
    </xf>
    <xf numFmtId="177" fontId="2" fillId="0" borderId="13" xfId="4" applyNumberFormat="1" applyFont="1" applyFill="1" applyBorder="1" applyAlignment="1">
      <alignment horizontal="right"/>
    </xf>
    <xf numFmtId="179" fontId="2" fillId="0" borderId="6" xfId="4" applyNumberFormat="1" applyFont="1" applyFill="1" applyBorder="1" applyAlignment="1">
      <alignment horizontal="right"/>
    </xf>
    <xf numFmtId="179" fontId="2" fillId="0" borderId="0" xfId="4" applyNumberFormat="1" applyFont="1" applyFill="1" applyBorder="1" applyAlignment="1">
      <alignment horizontal="right"/>
    </xf>
    <xf numFmtId="181" fontId="17" fillId="8" borderId="6" xfId="2" applyNumberFormat="1" applyFont="1" applyFill="1" applyBorder="1" applyAlignment="1">
      <alignment horizontal="right"/>
    </xf>
    <xf numFmtId="176" fontId="17" fillId="8" borderId="0" xfId="2" applyNumberFormat="1" applyFont="1" applyFill="1" applyBorder="1" applyAlignment="1">
      <alignment horizontal="right"/>
    </xf>
    <xf numFmtId="179" fontId="17" fillId="8" borderId="0" xfId="2" applyNumberFormat="1" applyFont="1" applyFill="1" applyBorder="1" applyAlignment="1">
      <alignment horizontal="right"/>
    </xf>
    <xf numFmtId="181" fontId="17" fillId="8" borderId="0" xfId="2" applyNumberFormat="1" applyFont="1" applyFill="1" applyBorder="1" applyAlignment="1">
      <alignment horizontal="right"/>
    </xf>
    <xf numFmtId="177" fontId="17" fillId="8" borderId="0" xfId="2" applyNumberFormat="1" applyFont="1" applyFill="1" applyBorder="1" applyAlignment="1">
      <alignment horizontal="right"/>
    </xf>
    <xf numFmtId="179" fontId="17" fillId="8" borderId="15" xfId="2" applyNumberFormat="1" applyFont="1" applyFill="1" applyBorder="1" applyAlignment="1">
      <alignment horizontal="right"/>
    </xf>
    <xf numFmtId="181" fontId="17" fillId="8" borderId="6" xfId="2" applyNumberFormat="1" applyFont="1" applyFill="1" applyBorder="1" applyAlignment="1" applyProtection="1">
      <alignment horizontal="right"/>
      <protection locked="0"/>
    </xf>
    <xf numFmtId="176" fontId="17" fillId="8" borderId="0" xfId="2" applyNumberFormat="1" applyFont="1" applyFill="1" applyBorder="1" applyAlignment="1" applyProtection="1">
      <alignment horizontal="right"/>
      <protection locked="0"/>
    </xf>
    <xf numFmtId="179" fontId="17" fillId="8" borderId="0" xfId="2" applyNumberFormat="1" applyFont="1" applyFill="1" applyBorder="1" applyAlignment="1" applyProtection="1">
      <alignment horizontal="right"/>
      <protection locked="0"/>
    </xf>
    <xf numFmtId="181" fontId="17" fillId="8" borderId="0" xfId="2" applyNumberFormat="1" applyFont="1" applyFill="1" applyBorder="1" applyAlignment="1" applyProtection="1">
      <alignment horizontal="right"/>
      <protection locked="0"/>
    </xf>
    <xf numFmtId="177" fontId="17" fillId="8" borderId="0" xfId="2" applyNumberFormat="1" applyFont="1" applyFill="1" applyBorder="1" applyAlignment="1" applyProtection="1">
      <alignment horizontal="right"/>
      <protection locked="0"/>
    </xf>
    <xf numFmtId="179" fontId="17" fillId="8" borderId="15" xfId="2" applyNumberFormat="1" applyFont="1" applyFill="1" applyBorder="1" applyAlignment="1" applyProtection="1">
      <alignment horizontal="right"/>
      <protection locked="0"/>
    </xf>
    <xf numFmtId="179" fontId="2" fillId="7" borderId="6" xfId="4" applyNumberFormat="1" applyFont="1" applyFill="1" applyBorder="1" applyAlignment="1">
      <alignment horizontal="right"/>
    </xf>
    <xf numFmtId="179" fontId="2" fillId="7" borderId="0" xfId="4" applyNumberFormat="1" applyFont="1" applyFill="1" applyBorder="1" applyAlignment="1">
      <alignment horizontal="right"/>
    </xf>
    <xf numFmtId="183" fontId="2" fillId="7" borderId="0" xfId="4" applyNumberFormat="1" applyFont="1" applyFill="1" applyBorder="1" applyAlignment="1">
      <alignment horizontal="right"/>
    </xf>
    <xf numFmtId="179" fontId="2" fillId="8" borderId="6" xfId="4" applyNumberFormat="1" applyFont="1" applyFill="1" applyBorder="1" applyAlignment="1">
      <alignment horizontal="right"/>
    </xf>
    <xf numFmtId="176" fontId="2" fillId="8" borderId="0" xfId="4" applyNumberFormat="1" applyFont="1" applyFill="1" applyBorder="1" applyAlignment="1">
      <alignment horizontal="right"/>
    </xf>
    <xf numFmtId="179" fontId="2" fillId="8" borderId="0" xfId="4" applyNumberFormat="1" applyFont="1" applyFill="1" applyBorder="1" applyAlignment="1">
      <alignment horizontal="right"/>
    </xf>
    <xf numFmtId="177" fontId="2" fillId="8" borderId="0" xfId="4" applyNumberFormat="1" applyFont="1" applyFill="1" applyBorder="1" applyAlignment="1">
      <alignment horizontal="right"/>
    </xf>
    <xf numFmtId="179" fontId="2" fillId="7" borderId="7" xfId="4" applyNumberFormat="1" applyFont="1" applyFill="1" applyBorder="1" applyAlignment="1">
      <alignment horizontal="right"/>
    </xf>
    <xf numFmtId="178" fontId="2" fillId="7" borderId="17" xfId="4" applyNumberFormat="1" applyFont="1" applyFill="1" applyBorder="1" applyAlignment="1">
      <alignment horizontal="right"/>
    </xf>
    <xf numFmtId="179" fontId="2" fillId="7" borderId="17" xfId="4" applyNumberFormat="1" applyFont="1" applyFill="1" applyBorder="1" applyAlignment="1">
      <alignment horizontal="right"/>
    </xf>
    <xf numFmtId="177" fontId="2" fillId="7" borderId="17" xfId="4" applyNumberFormat="1" applyFont="1" applyFill="1" applyBorder="1" applyAlignment="1">
      <alignment horizontal="right"/>
    </xf>
    <xf numFmtId="0" fontId="14" fillId="0" borderId="6" xfId="4" applyFont="1" applyFill="1" applyBorder="1" applyAlignment="1">
      <alignment shrinkToFit="1"/>
    </xf>
    <xf numFmtId="0" fontId="14" fillId="0" borderId="6" xfId="4" applyFont="1" applyFill="1" applyBorder="1" applyAlignment="1" applyProtection="1">
      <alignment shrinkToFit="1"/>
      <protection locked="0"/>
    </xf>
    <xf numFmtId="0" fontId="14" fillId="0" borderId="5" xfId="4" applyFont="1" applyFill="1" applyBorder="1" applyAlignment="1"/>
    <xf numFmtId="0" fontId="14" fillId="0" borderId="6" xfId="4" applyFont="1" applyFill="1" applyBorder="1" applyAlignment="1"/>
    <xf numFmtId="0" fontId="14" fillId="0" borderId="0" xfId="4" applyFont="1" applyFill="1" applyBorder="1" applyAlignment="1"/>
    <xf numFmtId="0" fontId="14" fillId="0" borderId="12" xfId="4" applyFont="1" applyFill="1" applyBorder="1" applyAlignment="1"/>
    <xf numFmtId="0" fontId="14" fillId="7" borderId="12" xfId="4" applyFont="1" applyFill="1" applyBorder="1" applyAlignment="1"/>
    <xf numFmtId="0" fontId="18" fillId="0" borderId="12" xfId="2" applyFont="1" applyFill="1" applyBorder="1" applyAlignment="1"/>
    <xf numFmtId="0" fontId="14" fillId="7" borderId="9" xfId="4" applyFont="1" applyFill="1" applyBorder="1" applyAlignment="1"/>
    <xf numFmtId="0" fontId="14" fillId="0" borderId="0" xfId="0" applyFont="1" applyFill="1" applyAlignment="1">
      <alignment vertical="center"/>
    </xf>
    <xf numFmtId="0" fontId="16" fillId="0" borderId="0" xfId="4" applyFont="1" applyBorder="1" applyAlignment="1">
      <alignment wrapText="1"/>
    </xf>
    <xf numFmtId="0" fontId="0" fillId="0" borderId="0" xfId="0" applyAlignment="1">
      <alignment vertical="center"/>
    </xf>
    <xf numFmtId="179" fontId="2" fillId="8" borderId="11" xfId="4" applyNumberFormat="1" applyFont="1" applyFill="1" applyBorder="1" applyAlignment="1">
      <alignment horizontal="center" vertical="center"/>
    </xf>
    <xf numFmtId="179" fontId="2" fillId="8" borderId="12" xfId="4" applyNumberFormat="1" applyFont="1" applyFill="1" applyBorder="1" applyAlignment="1">
      <alignment horizontal="center" vertical="center"/>
    </xf>
    <xf numFmtId="179" fontId="2" fillId="8" borderId="9" xfId="4" applyNumberFormat="1" applyFont="1" applyFill="1" applyBorder="1" applyAlignment="1">
      <alignment horizontal="center" vertical="center"/>
    </xf>
    <xf numFmtId="0" fontId="19" fillId="8" borderId="0" xfId="4" applyFont="1" applyFill="1" applyBorder="1" applyAlignment="1">
      <alignment horizontal="center"/>
    </xf>
    <xf numFmtId="0" fontId="4" fillId="8" borderId="0" xfId="4" applyFont="1" applyFill="1" applyBorder="1" applyAlignment="1">
      <alignment horizontal="center"/>
    </xf>
    <xf numFmtId="0" fontId="4" fillId="8" borderId="17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left" vertical="center" wrapText="1"/>
    </xf>
    <xf numFmtId="0" fontId="14" fillId="0" borderId="15" xfId="4" applyFont="1" applyFill="1" applyBorder="1" applyAlignment="1">
      <alignment horizontal="left" vertical="center" wrapText="1"/>
    </xf>
    <xf numFmtId="0" fontId="14" fillId="0" borderId="16" xfId="4" applyFont="1" applyFill="1" applyBorder="1" applyAlignment="1">
      <alignment horizontal="left" vertical="center" wrapText="1"/>
    </xf>
    <xf numFmtId="182" fontId="2" fillId="8" borderId="5" xfId="4" applyNumberFormat="1" applyFont="1" applyFill="1" applyBorder="1" applyAlignment="1">
      <alignment horizontal="center" vertical="center"/>
    </xf>
    <xf numFmtId="182" fontId="2" fillId="8" borderId="13" xfId="4" applyNumberFormat="1" applyFont="1" applyFill="1" applyBorder="1" applyAlignment="1">
      <alignment horizontal="center" vertical="center"/>
    </xf>
    <xf numFmtId="182" fontId="2" fillId="8" borderId="14" xfId="4" applyNumberFormat="1" applyFont="1" applyFill="1" applyBorder="1" applyAlignment="1">
      <alignment horizontal="center" vertical="center"/>
    </xf>
    <xf numFmtId="182" fontId="2" fillId="8" borderId="7" xfId="4" applyNumberFormat="1" applyFont="1" applyFill="1" applyBorder="1" applyAlignment="1">
      <alignment horizontal="center" vertical="center"/>
    </xf>
    <xf numFmtId="182" fontId="2" fillId="8" borderId="17" xfId="4" applyNumberFormat="1" applyFont="1" applyFill="1" applyBorder="1" applyAlignment="1">
      <alignment horizontal="center" vertical="center"/>
    </xf>
    <xf numFmtId="182" fontId="2" fillId="8" borderId="16" xfId="4" applyNumberFormat="1" applyFont="1" applyFill="1" applyBorder="1" applyAlignment="1">
      <alignment horizontal="center" vertical="center"/>
    </xf>
    <xf numFmtId="179" fontId="2" fillId="8" borderId="5" xfId="4" applyNumberFormat="1" applyFont="1" applyFill="1" applyBorder="1" applyAlignment="1">
      <alignment horizontal="center" vertical="center"/>
    </xf>
    <xf numFmtId="179" fontId="2" fillId="8" borderId="14" xfId="4" applyNumberFormat="1" applyFont="1" applyFill="1" applyBorder="1" applyAlignment="1">
      <alignment horizontal="center" vertical="center"/>
    </xf>
    <xf numFmtId="179" fontId="2" fillId="8" borderId="7" xfId="4" applyNumberFormat="1" applyFont="1" applyFill="1" applyBorder="1" applyAlignment="1">
      <alignment horizontal="center" vertical="center"/>
    </xf>
    <xf numFmtId="179" fontId="2" fillId="8" borderId="16" xfId="4" applyNumberFormat="1" applyFont="1" applyFill="1" applyBorder="1" applyAlignment="1">
      <alignment horizontal="center" vertical="center"/>
    </xf>
    <xf numFmtId="0" fontId="2" fillId="8" borderId="5" xfId="4" applyFont="1" applyFill="1" applyBorder="1" applyAlignment="1">
      <alignment horizontal="center" vertical="center"/>
    </xf>
    <xf numFmtId="0" fontId="2" fillId="8" borderId="13" xfId="4" applyFont="1" applyFill="1" applyBorder="1" applyAlignment="1">
      <alignment horizontal="center" vertical="center"/>
    </xf>
    <xf numFmtId="0" fontId="2" fillId="8" borderId="14" xfId="4" applyFont="1" applyFill="1" applyBorder="1" applyAlignment="1">
      <alignment horizontal="center" vertical="center"/>
    </xf>
    <xf numFmtId="0" fontId="2" fillId="8" borderId="7" xfId="4" applyFont="1" applyFill="1" applyBorder="1" applyAlignment="1">
      <alignment horizontal="center" vertical="center"/>
    </xf>
    <xf numFmtId="0" fontId="2" fillId="8" borderId="17" xfId="4" applyFont="1" applyFill="1" applyBorder="1" applyAlignment="1">
      <alignment horizontal="center" vertical="center"/>
    </xf>
    <xf numFmtId="0" fontId="2" fillId="8" borderId="16" xfId="4" applyFont="1" applyFill="1" applyBorder="1" applyAlignment="1">
      <alignment horizontal="center" vertical="center"/>
    </xf>
    <xf numFmtId="179" fontId="2" fillId="8" borderId="5" xfId="3" applyNumberFormat="1" applyFont="1" applyFill="1" applyBorder="1" applyAlignment="1">
      <alignment horizontal="center" vertical="center" wrapText="1"/>
    </xf>
    <xf numFmtId="179" fontId="2" fillId="8" borderId="14" xfId="3" applyNumberFormat="1" applyFont="1" applyFill="1" applyBorder="1" applyAlignment="1">
      <alignment horizontal="center" vertical="center" wrapText="1"/>
    </xf>
    <xf numFmtId="179" fontId="2" fillId="8" borderId="7" xfId="3" applyNumberFormat="1" applyFont="1" applyFill="1" applyBorder="1" applyAlignment="1">
      <alignment horizontal="center" vertical="center" wrapText="1"/>
    </xf>
    <xf numFmtId="179" fontId="2" fillId="8" borderId="16" xfId="3" applyNumberFormat="1" applyFont="1" applyFill="1" applyBorder="1" applyAlignment="1">
      <alignment horizontal="center" vertical="center" wrapText="1"/>
    </xf>
  </cellXfs>
  <cellStyles count="12">
    <cellStyle name="?" xfId="1"/>
    <cellStyle name="一般" xfId="0" builtinId="0"/>
    <cellStyle name="一般_Sheet3" xfId="2"/>
    <cellStyle name="千分位" xfId="3" builtinId="3"/>
    <cellStyle name="㽎㼿㼿㼿?" xfId="4"/>
    <cellStyle name="㼿" xfId="5"/>
    <cellStyle name="㼿?" xfId="6"/>
    <cellStyle name="㼿‿‿㼿?" xfId="7"/>
    <cellStyle name="㼿㼠" xfId="8"/>
    <cellStyle name="㼿㼿" xfId="9"/>
    <cellStyle name="㼿㼿?" xfId="10"/>
    <cellStyle name="㼿㼿㼿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1524000"/>
          <a:ext cx="3390900" cy="1504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1543050</xdr:colOff>
      <xdr:row>3</xdr:row>
      <xdr:rowOff>19050</xdr:rowOff>
    </xdr:from>
    <xdr:to>
      <xdr:col>1</xdr:col>
      <xdr:colOff>2924175</xdr:colOff>
      <xdr:row>5</xdr:row>
      <xdr:rowOff>447675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 flipV="1">
          <a:off x="2000250" y="1533525"/>
          <a:ext cx="13811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2"/>
  <sheetViews>
    <sheetView tabSelected="1" view="pageBreakPreview" topLeftCell="I28" workbookViewId="0">
      <selection activeCell="C32" sqref="C32:S32"/>
    </sheetView>
  </sheetViews>
  <sheetFormatPr defaultRowHeight="39.950000000000003" customHeight="1"/>
  <cols>
    <col min="1" max="1" width="6" style="1" customWidth="1"/>
    <col min="2" max="2" width="40.375" style="81" customWidth="1"/>
    <col min="3" max="3" width="7.875" style="28" customWidth="1"/>
    <col min="4" max="4" width="13.125" style="5" customWidth="1"/>
    <col min="5" max="5" width="19.625" style="5" customWidth="1"/>
    <col min="6" max="6" width="7.625" style="28" customWidth="1"/>
    <col min="7" max="7" width="18.25" style="5" customWidth="1"/>
    <col min="8" max="8" width="7.625" style="28" bestFit="1" customWidth="1"/>
    <col min="9" max="9" width="15.5" style="5" customWidth="1"/>
    <col min="10" max="10" width="18.5" style="5" customWidth="1"/>
    <col min="11" max="11" width="9.5" style="28" customWidth="1"/>
    <col min="12" max="12" width="17.5" style="5" customWidth="1"/>
    <col min="13" max="13" width="10.25" style="28" customWidth="1"/>
    <col min="14" max="14" width="18.25" style="5" customWidth="1"/>
    <col min="15" max="15" width="10.375" style="28" customWidth="1"/>
    <col min="16" max="16" width="17.625" style="5" customWidth="1"/>
    <col min="17" max="17" width="12.75" style="28" bestFit="1" customWidth="1"/>
    <col min="18" max="18" width="14.125" style="5" customWidth="1"/>
    <col min="19" max="19" width="22.125" style="27" customWidth="1"/>
    <col min="20" max="16384" width="9" style="1"/>
  </cols>
  <sheetData>
    <row r="1" spans="1:55" s="21" customFormat="1" ht="39.950000000000003" customHeight="1">
      <c r="A1" s="20"/>
      <c r="B1" s="87" t="s">
        <v>173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s="21" customFormat="1" ht="39.950000000000003" customHeight="1">
      <c r="A2" s="20"/>
      <c r="B2" s="88" t="s">
        <v>174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s="21" customFormat="1" ht="39.950000000000003" customHeight="1">
      <c r="A3" s="20"/>
      <c r="B3" s="89" t="s">
        <v>189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5" ht="39.950000000000003" customHeight="1">
      <c r="A4" s="6"/>
      <c r="B4" s="90" t="s">
        <v>167</v>
      </c>
      <c r="C4" s="93" t="s">
        <v>1</v>
      </c>
      <c r="D4" s="94"/>
      <c r="E4" s="95"/>
      <c r="F4" s="99" t="s">
        <v>161</v>
      </c>
      <c r="G4" s="100"/>
      <c r="H4" s="103" t="s">
        <v>162</v>
      </c>
      <c r="I4" s="104"/>
      <c r="J4" s="105"/>
      <c r="K4" s="99" t="s">
        <v>158</v>
      </c>
      <c r="L4" s="100"/>
      <c r="M4" s="99" t="s">
        <v>163</v>
      </c>
      <c r="N4" s="100"/>
      <c r="O4" s="99" t="s">
        <v>159</v>
      </c>
      <c r="P4" s="100"/>
      <c r="Q4" s="109" t="s">
        <v>164</v>
      </c>
      <c r="R4" s="110"/>
      <c r="S4" s="84" t="s">
        <v>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39.950000000000003" customHeight="1">
      <c r="A5" s="7"/>
      <c r="B5" s="91"/>
      <c r="C5" s="96"/>
      <c r="D5" s="97"/>
      <c r="E5" s="98"/>
      <c r="F5" s="101"/>
      <c r="G5" s="102"/>
      <c r="H5" s="106"/>
      <c r="I5" s="107"/>
      <c r="J5" s="108"/>
      <c r="K5" s="101"/>
      <c r="L5" s="102"/>
      <c r="M5" s="101"/>
      <c r="N5" s="102"/>
      <c r="O5" s="101"/>
      <c r="P5" s="102"/>
      <c r="Q5" s="111"/>
      <c r="R5" s="112"/>
      <c r="S5" s="8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9.950000000000003" customHeight="1">
      <c r="A6" s="8"/>
      <c r="B6" s="92"/>
      <c r="C6" s="10" t="s">
        <v>3</v>
      </c>
      <c r="D6" s="9" t="s">
        <v>4</v>
      </c>
      <c r="E6" s="10" t="s">
        <v>5</v>
      </c>
      <c r="F6" s="11" t="s">
        <v>6</v>
      </c>
      <c r="G6" s="11" t="s">
        <v>5</v>
      </c>
      <c r="H6" s="11" t="s">
        <v>7</v>
      </c>
      <c r="I6" s="23" t="s">
        <v>8</v>
      </c>
      <c r="J6" s="11" t="s">
        <v>5</v>
      </c>
      <c r="K6" s="11" t="s">
        <v>9</v>
      </c>
      <c r="L6" s="11" t="s">
        <v>5</v>
      </c>
      <c r="M6" s="11" t="s">
        <v>9</v>
      </c>
      <c r="N6" s="11" t="s">
        <v>5</v>
      </c>
      <c r="O6" s="11" t="s">
        <v>9</v>
      </c>
      <c r="P6" s="11" t="s">
        <v>5</v>
      </c>
      <c r="Q6" s="12" t="s">
        <v>9</v>
      </c>
      <c r="R6" s="13" t="s">
        <v>5</v>
      </c>
      <c r="S6" s="86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4" customFormat="1" ht="39.950000000000003" customHeight="1">
      <c r="A7" s="16"/>
      <c r="B7" s="74" t="s">
        <v>135</v>
      </c>
      <c r="C7" s="43">
        <f t="shared" ref="C7:S7" si="0">SUM(C8,C234,C251)</f>
        <v>5772</v>
      </c>
      <c r="D7" s="44">
        <f t="shared" si="0"/>
        <v>721.02267299999994</v>
      </c>
      <c r="E7" s="45">
        <f t="shared" si="0"/>
        <v>9524680446</v>
      </c>
      <c r="F7" s="45">
        <f t="shared" si="0"/>
        <v>4559</v>
      </c>
      <c r="G7" s="45">
        <f t="shared" si="0"/>
        <v>13788322554</v>
      </c>
      <c r="H7" s="45">
        <f t="shared" si="0"/>
        <v>4721</v>
      </c>
      <c r="I7" s="46">
        <f t="shared" si="0"/>
        <v>7067628.7221999988</v>
      </c>
      <c r="J7" s="33">
        <f t="shared" si="0"/>
        <v>19795023571</v>
      </c>
      <c r="K7" s="43">
        <f t="shared" si="0"/>
        <v>47876</v>
      </c>
      <c r="L7" s="45">
        <f t="shared" si="0"/>
        <v>2158215477</v>
      </c>
      <c r="M7" s="45">
        <f t="shared" si="0"/>
        <v>11934</v>
      </c>
      <c r="N7" s="45">
        <f t="shared" si="0"/>
        <v>1912734580</v>
      </c>
      <c r="O7" s="45">
        <f t="shared" si="0"/>
        <v>52003</v>
      </c>
      <c r="P7" s="45">
        <f t="shared" si="0"/>
        <v>1889144821</v>
      </c>
      <c r="Q7" s="45">
        <f t="shared" si="0"/>
        <v>4144038</v>
      </c>
      <c r="R7" s="45">
        <f t="shared" si="0"/>
        <v>39128000</v>
      </c>
      <c r="S7" s="33">
        <f t="shared" si="0"/>
        <v>49111393449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55" s="4" customFormat="1" ht="39.950000000000003" customHeight="1">
      <c r="A8" s="16"/>
      <c r="B8" s="75" t="s">
        <v>136</v>
      </c>
      <c r="C8" s="47">
        <f t="shared" ref="C8:S8" si="1">SUM(C9:C233)</f>
        <v>1622</v>
      </c>
      <c r="D8" s="48">
        <f t="shared" si="1"/>
        <v>225.820311</v>
      </c>
      <c r="E8" s="48">
        <f t="shared" si="1"/>
        <v>4866734789</v>
      </c>
      <c r="F8" s="48">
        <f t="shared" si="1"/>
        <v>1852</v>
      </c>
      <c r="G8" s="48">
        <f t="shared" si="1"/>
        <v>1408844042</v>
      </c>
      <c r="H8" s="48">
        <f t="shared" si="1"/>
        <v>4472</v>
      </c>
      <c r="I8" s="48">
        <f t="shared" si="1"/>
        <v>7008330.7921999982</v>
      </c>
      <c r="J8" s="25">
        <f t="shared" si="1"/>
        <v>18752165817</v>
      </c>
      <c r="K8" s="47">
        <f t="shared" si="1"/>
        <v>47716</v>
      </c>
      <c r="L8" s="48">
        <f t="shared" si="1"/>
        <v>2106591547</v>
      </c>
      <c r="M8" s="48">
        <f t="shared" si="1"/>
        <v>11886</v>
      </c>
      <c r="N8" s="48">
        <f t="shared" si="1"/>
        <v>1877118000</v>
      </c>
      <c r="O8" s="48">
        <f t="shared" si="1"/>
        <v>51762</v>
      </c>
      <c r="P8" s="48">
        <f t="shared" si="1"/>
        <v>1866779821</v>
      </c>
      <c r="Q8" s="48">
        <f t="shared" si="1"/>
        <v>4144000</v>
      </c>
      <c r="R8" s="48">
        <f t="shared" si="1"/>
        <v>0</v>
      </c>
      <c r="S8" s="25">
        <f t="shared" si="1"/>
        <v>30882378016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18" customFormat="1" ht="39.950000000000003" customHeight="1">
      <c r="A9" s="16">
        <v>1</v>
      </c>
      <c r="B9" s="75" t="s">
        <v>175</v>
      </c>
      <c r="C9" s="49">
        <v>49</v>
      </c>
      <c r="D9" s="50">
        <v>5.8164999999999996</v>
      </c>
      <c r="E9" s="51">
        <v>384820304</v>
      </c>
      <c r="F9" s="52">
        <v>2</v>
      </c>
      <c r="G9" s="51">
        <v>9872585</v>
      </c>
      <c r="H9" s="52">
        <v>107</v>
      </c>
      <c r="I9" s="53">
        <v>70557.69</v>
      </c>
      <c r="J9" s="54">
        <v>1032999920</v>
      </c>
      <c r="K9" s="49">
        <v>2138</v>
      </c>
      <c r="L9" s="51">
        <v>158224163</v>
      </c>
      <c r="M9" s="52">
        <v>384</v>
      </c>
      <c r="N9" s="51">
        <v>141940367</v>
      </c>
      <c r="O9" s="52">
        <v>1189</v>
      </c>
      <c r="P9" s="51">
        <v>49232095</v>
      </c>
      <c r="Q9" s="51">
        <v>0</v>
      </c>
      <c r="R9" s="51">
        <v>0</v>
      </c>
      <c r="S9" s="25">
        <v>1777089434</v>
      </c>
      <c r="T9" s="4" t="s">
        <v>10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</row>
    <row r="10" spans="1:55" s="4" customFormat="1" ht="39.950000000000003" customHeight="1">
      <c r="A10" s="16">
        <v>2</v>
      </c>
      <c r="B10" s="75" t="s">
        <v>176</v>
      </c>
      <c r="C10" s="49">
        <v>0</v>
      </c>
      <c r="D10" s="50">
        <v>0</v>
      </c>
      <c r="E10" s="51">
        <v>0</v>
      </c>
      <c r="F10" s="52">
        <v>0</v>
      </c>
      <c r="G10" s="51">
        <v>0</v>
      </c>
      <c r="H10" s="52">
        <v>1</v>
      </c>
      <c r="I10" s="53">
        <v>193.06</v>
      </c>
      <c r="J10" s="54">
        <v>6161000</v>
      </c>
      <c r="K10" s="49">
        <v>0</v>
      </c>
      <c r="L10" s="51">
        <v>0</v>
      </c>
      <c r="M10" s="52">
        <v>31</v>
      </c>
      <c r="N10" s="51">
        <v>15626500</v>
      </c>
      <c r="O10" s="52">
        <v>0</v>
      </c>
      <c r="P10" s="51">
        <v>0</v>
      </c>
      <c r="Q10" s="51">
        <v>0</v>
      </c>
      <c r="R10" s="51">
        <v>0</v>
      </c>
      <c r="S10" s="25">
        <v>21787500</v>
      </c>
      <c r="T10" s="4" t="s">
        <v>10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55" s="4" customFormat="1" ht="39.950000000000003" customHeight="1">
      <c r="A11" s="16">
        <v>3</v>
      </c>
      <c r="B11" s="75" t="s">
        <v>137</v>
      </c>
      <c r="C11" s="49">
        <v>18</v>
      </c>
      <c r="D11" s="50">
        <v>4.6035839999999997</v>
      </c>
      <c r="E11" s="51">
        <v>3583296</v>
      </c>
      <c r="F11" s="52">
        <v>0</v>
      </c>
      <c r="G11" s="51">
        <v>0</v>
      </c>
      <c r="H11" s="52">
        <v>2</v>
      </c>
      <c r="I11" s="53">
        <v>601.17999999999995</v>
      </c>
      <c r="J11" s="54">
        <v>7832025</v>
      </c>
      <c r="K11" s="49">
        <v>0</v>
      </c>
      <c r="L11" s="51">
        <v>0</v>
      </c>
      <c r="M11" s="52">
        <v>0</v>
      </c>
      <c r="N11" s="51">
        <v>0</v>
      </c>
      <c r="O11" s="52">
        <v>0</v>
      </c>
      <c r="P11" s="51">
        <v>0</v>
      </c>
      <c r="Q11" s="51">
        <v>0</v>
      </c>
      <c r="R11" s="51">
        <v>0</v>
      </c>
      <c r="S11" s="25">
        <v>11415321</v>
      </c>
      <c r="T11" s="4" t="s">
        <v>10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1:55" s="4" customFormat="1" ht="39.950000000000003" customHeight="1">
      <c r="A12" s="16">
        <v>4</v>
      </c>
      <c r="B12" s="75" t="s">
        <v>138</v>
      </c>
      <c r="C12" s="49">
        <v>129</v>
      </c>
      <c r="D12" s="50">
        <v>11.510527</v>
      </c>
      <c r="E12" s="51">
        <v>71316647</v>
      </c>
      <c r="F12" s="52">
        <v>0</v>
      </c>
      <c r="G12" s="51">
        <v>0</v>
      </c>
      <c r="H12" s="52">
        <v>4</v>
      </c>
      <c r="I12" s="53">
        <v>257.26</v>
      </c>
      <c r="J12" s="54">
        <v>3829783</v>
      </c>
      <c r="K12" s="49">
        <v>24</v>
      </c>
      <c r="L12" s="51">
        <v>19180100</v>
      </c>
      <c r="M12" s="52">
        <v>0</v>
      </c>
      <c r="N12" s="51">
        <v>0</v>
      </c>
      <c r="O12" s="52">
        <v>0</v>
      </c>
      <c r="P12" s="51">
        <v>0</v>
      </c>
      <c r="Q12" s="51">
        <v>0</v>
      </c>
      <c r="R12" s="51">
        <v>0</v>
      </c>
      <c r="S12" s="25">
        <v>94326530</v>
      </c>
      <c r="T12" s="4" t="s">
        <v>10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</row>
    <row r="13" spans="1:55" s="4" customFormat="1" ht="39.950000000000003" customHeight="1">
      <c r="A13" s="16">
        <v>5</v>
      </c>
      <c r="B13" s="75" t="s">
        <v>177</v>
      </c>
      <c r="C13" s="49">
        <v>1</v>
      </c>
      <c r="D13" s="50">
        <v>0.51339999999999997</v>
      </c>
      <c r="E13" s="51">
        <v>7798546</v>
      </c>
      <c r="F13" s="52">
        <v>0</v>
      </c>
      <c r="G13" s="51">
        <v>0</v>
      </c>
      <c r="H13" s="52">
        <v>0</v>
      </c>
      <c r="I13" s="53">
        <v>0</v>
      </c>
      <c r="J13" s="54">
        <v>0</v>
      </c>
      <c r="K13" s="49">
        <v>0</v>
      </c>
      <c r="L13" s="51">
        <v>0</v>
      </c>
      <c r="M13" s="52">
        <v>0</v>
      </c>
      <c r="N13" s="51">
        <v>0</v>
      </c>
      <c r="O13" s="52">
        <v>0</v>
      </c>
      <c r="P13" s="51">
        <v>0</v>
      </c>
      <c r="Q13" s="51">
        <v>0</v>
      </c>
      <c r="R13" s="51">
        <v>0</v>
      </c>
      <c r="S13" s="25">
        <v>7798546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</row>
    <row r="14" spans="1:55" s="4" customFormat="1" ht="39.950000000000003" customHeight="1">
      <c r="A14" s="16">
        <v>6</v>
      </c>
      <c r="B14" s="75" t="s">
        <v>178</v>
      </c>
      <c r="C14" s="49">
        <v>1</v>
      </c>
      <c r="D14" s="50">
        <v>1.5803000000000001E-2</v>
      </c>
      <c r="E14" s="51">
        <v>4788309</v>
      </c>
      <c r="F14" s="52">
        <v>0</v>
      </c>
      <c r="G14" s="51">
        <v>0</v>
      </c>
      <c r="H14" s="52">
        <v>8</v>
      </c>
      <c r="I14" s="53">
        <v>0</v>
      </c>
      <c r="J14" s="54">
        <v>1021929732</v>
      </c>
      <c r="K14" s="49">
        <v>34</v>
      </c>
      <c r="L14" s="51">
        <v>1316680</v>
      </c>
      <c r="M14" s="52">
        <v>0</v>
      </c>
      <c r="N14" s="51">
        <v>0</v>
      </c>
      <c r="O14" s="52">
        <v>0</v>
      </c>
      <c r="P14" s="51">
        <v>0</v>
      </c>
      <c r="Q14" s="51">
        <v>0</v>
      </c>
      <c r="R14" s="51">
        <v>0</v>
      </c>
      <c r="S14" s="25">
        <v>1028034721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s="4" customFormat="1" ht="39.950000000000003" customHeight="1">
      <c r="A15" s="16">
        <v>7</v>
      </c>
      <c r="B15" s="75" t="s">
        <v>180</v>
      </c>
      <c r="C15" s="49">
        <v>0</v>
      </c>
      <c r="D15" s="50">
        <v>0</v>
      </c>
      <c r="E15" s="51">
        <v>0</v>
      </c>
      <c r="F15" s="52">
        <v>0</v>
      </c>
      <c r="G15" s="51">
        <v>0</v>
      </c>
      <c r="H15" s="52">
        <v>14</v>
      </c>
      <c r="I15" s="53">
        <v>0</v>
      </c>
      <c r="J15" s="54">
        <v>990708</v>
      </c>
      <c r="K15" s="49">
        <v>0</v>
      </c>
      <c r="L15" s="51">
        <v>0</v>
      </c>
      <c r="M15" s="52">
        <v>0</v>
      </c>
      <c r="N15" s="51">
        <v>0</v>
      </c>
      <c r="O15" s="52">
        <v>0</v>
      </c>
      <c r="P15" s="51">
        <v>0</v>
      </c>
      <c r="Q15" s="51">
        <v>0</v>
      </c>
      <c r="R15" s="51">
        <v>0</v>
      </c>
      <c r="S15" s="25">
        <v>990708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</row>
    <row r="16" spans="1:55" s="4" customFormat="1" ht="39.950000000000003" customHeight="1">
      <c r="A16" s="16">
        <v>8</v>
      </c>
      <c r="B16" s="75" t="s">
        <v>139</v>
      </c>
      <c r="C16" s="49">
        <v>0</v>
      </c>
      <c r="D16" s="50">
        <v>0</v>
      </c>
      <c r="E16" s="51">
        <v>0</v>
      </c>
      <c r="F16" s="52">
        <v>0</v>
      </c>
      <c r="G16" s="51">
        <v>0</v>
      </c>
      <c r="H16" s="52">
        <v>0</v>
      </c>
      <c r="I16" s="53">
        <v>0</v>
      </c>
      <c r="J16" s="54">
        <v>0</v>
      </c>
      <c r="K16" s="49">
        <v>0</v>
      </c>
      <c r="L16" s="51">
        <v>0</v>
      </c>
      <c r="M16" s="52">
        <v>0</v>
      </c>
      <c r="N16" s="51">
        <v>0</v>
      </c>
      <c r="O16" s="52">
        <v>1</v>
      </c>
      <c r="P16" s="51">
        <v>15810</v>
      </c>
      <c r="Q16" s="51">
        <v>0</v>
      </c>
      <c r="R16" s="51">
        <v>0</v>
      </c>
      <c r="S16" s="25">
        <v>15810</v>
      </c>
      <c r="T16" s="4" t="s">
        <v>10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55" s="4" customFormat="1" ht="39.950000000000003" customHeight="1">
      <c r="A17" s="16">
        <v>9</v>
      </c>
      <c r="B17" s="75" t="s">
        <v>171</v>
      </c>
      <c r="C17" s="49">
        <v>0</v>
      </c>
      <c r="D17" s="50">
        <v>0</v>
      </c>
      <c r="E17" s="51">
        <v>0</v>
      </c>
      <c r="F17" s="52">
        <v>0</v>
      </c>
      <c r="G17" s="51">
        <v>0</v>
      </c>
      <c r="H17" s="52">
        <v>0</v>
      </c>
      <c r="I17" s="53">
        <v>0</v>
      </c>
      <c r="J17" s="54">
        <v>0</v>
      </c>
      <c r="K17" s="49">
        <v>1</v>
      </c>
      <c r="L17" s="51">
        <v>1138000</v>
      </c>
      <c r="M17" s="52">
        <v>0</v>
      </c>
      <c r="N17" s="51">
        <v>0</v>
      </c>
      <c r="O17" s="52">
        <v>0</v>
      </c>
      <c r="P17" s="51">
        <v>0</v>
      </c>
      <c r="Q17" s="51">
        <v>0</v>
      </c>
      <c r="R17" s="51">
        <v>0</v>
      </c>
      <c r="S17" s="25">
        <v>1138000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</row>
    <row r="18" spans="1:55" s="4" customFormat="1" ht="39.950000000000003" customHeight="1">
      <c r="A18" s="16">
        <v>10</v>
      </c>
      <c r="B18" s="75" t="s">
        <v>140</v>
      </c>
      <c r="C18" s="49">
        <v>0</v>
      </c>
      <c r="D18" s="50">
        <v>0</v>
      </c>
      <c r="E18" s="51">
        <v>0</v>
      </c>
      <c r="F18" s="52">
        <v>0</v>
      </c>
      <c r="G18" s="51">
        <v>0</v>
      </c>
      <c r="H18" s="52">
        <v>1</v>
      </c>
      <c r="I18" s="53">
        <v>98.09</v>
      </c>
      <c r="J18" s="54">
        <v>76000</v>
      </c>
      <c r="K18" s="49">
        <v>0</v>
      </c>
      <c r="L18" s="51">
        <v>0</v>
      </c>
      <c r="M18" s="52">
        <v>0</v>
      </c>
      <c r="N18" s="51">
        <v>0</v>
      </c>
      <c r="O18" s="52">
        <v>0</v>
      </c>
      <c r="P18" s="51">
        <v>0</v>
      </c>
      <c r="Q18" s="51">
        <v>0</v>
      </c>
      <c r="R18" s="51">
        <v>0</v>
      </c>
      <c r="S18" s="25">
        <v>76000</v>
      </c>
      <c r="T18" s="4" t="s">
        <v>10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</row>
    <row r="19" spans="1:55" s="4" customFormat="1" ht="39.950000000000003" customHeight="1">
      <c r="A19" s="16">
        <v>11</v>
      </c>
      <c r="B19" s="75" t="s">
        <v>141</v>
      </c>
      <c r="C19" s="49">
        <v>3</v>
      </c>
      <c r="D19" s="50">
        <v>1.401E-2</v>
      </c>
      <c r="E19" s="51">
        <v>47634</v>
      </c>
      <c r="F19" s="52">
        <v>5</v>
      </c>
      <c r="G19" s="51">
        <v>39730</v>
      </c>
      <c r="H19" s="52">
        <v>11</v>
      </c>
      <c r="I19" s="53">
        <v>64.209999999999994</v>
      </c>
      <c r="J19" s="54">
        <v>69350</v>
      </c>
      <c r="K19" s="49">
        <v>4</v>
      </c>
      <c r="L19" s="51">
        <v>62000</v>
      </c>
      <c r="M19" s="52">
        <v>3</v>
      </c>
      <c r="N19" s="51">
        <v>30000</v>
      </c>
      <c r="O19" s="52">
        <v>19</v>
      </c>
      <c r="P19" s="51">
        <v>491800</v>
      </c>
      <c r="Q19" s="51">
        <v>0</v>
      </c>
      <c r="R19" s="51">
        <v>0</v>
      </c>
      <c r="S19" s="25">
        <v>740514</v>
      </c>
      <c r="T19" s="4" t="s">
        <v>10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</row>
    <row r="20" spans="1:55" s="4" customFormat="1" ht="39.950000000000003" customHeight="1">
      <c r="A20" s="16">
        <v>12</v>
      </c>
      <c r="B20" s="75" t="s">
        <v>179</v>
      </c>
      <c r="C20" s="49">
        <v>1</v>
      </c>
      <c r="D20" s="50">
        <v>4.6500000000000003E-4</v>
      </c>
      <c r="E20" s="51">
        <v>15810</v>
      </c>
      <c r="F20" s="52">
        <v>0</v>
      </c>
      <c r="G20" s="51">
        <v>0</v>
      </c>
      <c r="H20" s="52">
        <v>0</v>
      </c>
      <c r="I20" s="53">
        <v>0</v>
      </c>
      <c r="J20" s="54">
        <v>0</v>
      </c>
      <c r="K20" s="49">
        <v>0</v>
      </c>
      <c r="L20" s="51">
        <v>0</v>
      </c>
      <c r="M20" s="52">
        <v>0</v>
      </c>
      <c r="N20" s="51">
        <v>0</v>
      </c>
      <c r="O20" s="52">
        <v>0</v>
      </c>
      <c r="P20" s="51">
        <v>0</v>
      </c>
      <c r="Q20" s="51">
        <v>0</v>
      </c>
      <c r="R20" s="51">
        <v>0</v>
      </c>
      <c r="S20" s="25">
        <v>15810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55" s="4" customFormat="1" ht="39.950000000000003" customHeight="1">
      <c r="A21" s="16">
        <v>13</v>
      </c>
      <c r="B21" s="75" t="s">
        <v>142</v>
      </c>
      <c r="C21" s="49">
        <v>0</v>
      </c>
      <c r="D21" s="50">
        <v>0</v>
      </c>
      <c r="E21" s="51">
        <v>0</v>
      </c>
      <c r="F21" s="52">
        <v>0</v>
      </c>
      <c r="G21" s="51">
        <v>0</v>
      </c>
      <c r="H21" s="52">
        <v>0</v>
      </c>
      <c r="I21" s="53">
        <v>0</v>
      </c>
      <c r="J21" s="54">
        <v>0</v>
      </c>
      <c r="K21" s="49">
        <v>432</v>
      </c>
      <c r="L21" s="51">
        <v>36403743</v>
      </c>
      <c r="M21" s="52">
        <v>1</v>
      </c>
      <c r="N21" s="51">
        <v>14700</v>
      </c>
      <c r="O21" s="52">
        <v>42</v>
      </c>
      <c r="P21" s="51">
        <v>3460355</v>
      </c>
      <c r="Q21" s="51">
        <v>0</v>
      </c>
      <c r="R21" s="51">
        <v>0</v>
      </c>
      <c r="S21" s="25">
        <v>39878798</v>
      </c>
      <c r="T21" s="4" t="s">
        <v>10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</row>
    <row r="22" spans="1:55" s="4" customFormat="1" ht="39.950000000000003" customHeight="1">
      <c r="A22" s="16">
        <v>14</v>
      </c>
      <c r="B22" s="75" t="s">
        <v>143</v>
      </c>
      <c r="C22" s="49">
        <v>0</v>
      </c>
      <c r="D22" s="50">
        <v>0</v>
      </c>
      <c r="E22" s="51">
        <v>0</v>
      </c>
      <c r="F22" s="52">
        <v>0</v>
      </c>
      <c r="G22" s="51">
        <v>0</v>
      </c>
      <c r="H22" s="52">
        <v>0</v>
      </c>
      <c r="I22" s="53">
        <v>0</v>
      </c>
      <c r="J22" s="54">
        <v>0</v>
      </c>
      <c r="K22" s="49">
        <v>34</v>
      </c>
      <c r="L22" s="51">
        <v>1057835</v>
      </c>
      <c r="M22" s="52">
        <v>3</v>
      </c>
      <c r="N22" s="51">
        <v>59000</v>
      </c>
      <c r="O22" s="52">
        <v>16</v>
      </c>
      <c r="P22" s="51">
        <v>810366</v>
      </c>
      <c r="Q22" s="51">
        <v>0</v>
      </c>
      <c r="R22" s="51">
        <v>0</v>
      </c>
      <c r="S22" s="25">
        <v>1927201</v>
      </c>
      <c r="T22" s="4" t="s">
        <v>10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</row>
    <row r="23" spans="1:55" s="4" customFormat="1" ht="39.950000000000003" customHeight="1">
      <c r="A23" s="16">
        <v>15</v>
      </c>
      <c r="B23" s="75" t="s">
        <v>144</v>
      </c>
      <c r="C23" s="49">
        <v>1</v>
      </c>
      <c r="D23" s="50">
        <v>3.4805000000000003E-2</v>
      </c>
      <c r="E23" s="51">
        <v>167064</v>
      </c>
      <c r="F23" s="52">
        <v>0</v>
      </c>
      <c r="G23" s="51">
        <v>0</v>
      </c>
      <c r="H23" s="52">
        <v>0</v>
      </c>
      <c r="I23" s="53">
        <v>0</v>
      </c>
      <c r="J23" s="54">
        <v>0</v>
      </c>
      <c r="K23" s="49">
        <v>0</v>
      </c>
      <c r="L23" s="51">
        <v>0</v>
      </c>
      <c r="M23" s="52">
        <v>2</v>
      </c>
      <c r="N23" s="51">
        <v>1489563</v>
      </c>
      <c r="O23" s="52">
        <v>0</v>
      </c>
      <c r="P23" s="51">
        <v>0</v>
      </c>
      <c r="Q23" s="51">
        <v>0</v>
      </c>
      <c r="R23" s="51">
        <v>0</v>
      </c>
      <c r="S23" s="25">
        <v>1656627</v>
      </c>
      <c r="T23" s="4" t="s">
        <v>10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</row>
    <row r="24" spans="1:55" s="4" customFormat="1" ht="39.950000000000003" customHeight="1">
      <c r="A24" s="16">
        <v>16</v>
      </c>
      <c r="B24" s="75" t="s">
        <v>145</v>
      </c>
      <c r="C24" s="49">
        <v>36</v>
      </c>
      <c r="D24" s="50">
        <v>2.6274999999999999</v>
      </c>
      <c r="E24" s="51">
        <v>20090388</v>
      </c>
      <c r="F24" s="52">
        <v>21</v>
      </c>
      <c r="G24" s="51">
        <v>52601175</v>
      </c>
      <c r="H24" s="52">
        <v>38</v>
      </c>
      <c r="I24" s="53">
        <v>6743.62</v>
      </c>
      <c r="J24" s="54">
        <v>53344603</v>
      </c>
      <c r="K24" s="49">
        <v>5</v>
      </c>
      <c r="L24" s="51">
        <v>990208</v>
      </c>
      <c r="M24" s="52">
        <v>61</v>
      </c>
      <c r="N24" s="51">
        <v>10660666</v>
      </c>
      <c r="O24" s="52">
        <v>3</v>
      </c>
      <c r="P24" s="51">
        <v>168245</v>
      </c>
      <c r="Q24" s="51">
        <v>0</v>
      </c>
      <c r="R24" s="51">
        <v>0</v>
      </c>
      <c r="S24" s="25">
        <v>137855285</v>
      </c>
      <c r="T24" s="4" t="s">
        <v>10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</row>
    <row r="25" spans="1:55" s="4" customFormat="1" ht="39.950000000000003" customHeight="1">
      <c r="A25" s="16">
        <v>17</v>
      </c>
      <c r="B25" s="75" t="s">
        <v>146</v>
      </c>
      <c r="C25" s="49">
        <v>4</v>
      </c>
      <c r="D25" s="50">
        <v>0.65164500000000003</v>
      </c>
      <c r="E25" s="51">
        <v>21965267</v>
      </c>
      <c r="F25" s="52">
        <v>0</v>
      </c>
      <c r="G25" s="51">
        <v>0</v>
      </c>
      <c r="H25" s="52">
        <v>1</v>
      </c>
      <c r="I25" s="53">
        <v>10170.59</v>
      </c>
      <c r="J25" s="54">
        <v>182752328</v>
      </c>
      <c r="K25" s="49">
        <v>297</v>
      </c>
      <c r="L25" s="51">
        <v>16257652</v>
      </c>
      <c r="M25" s="52">
        <v>66</v>
      </c>
      <c r="N25" s="51">
        <v>9705199</v>
      </c>
      <c r="O25" s="52">
        <v>290</v>
      </c>
      <c r="P25" s="51">
        <v>7017288</v>
      </c>
      <c r="Q25" s="51">
        <v>0</v>
      </c>
      <c r="R25" s="51">
        <v>0</v>
      </c>
      <c r="S25" s="25">
        <v>237697734</v>
      </c>
      <c r="T25" s="4" t="s">
        <v>10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</row>
    <row r="26" spans="1:55" s="4" customFormat="1" ht="39.950000000000003" customHeight="1">
      <c r="A26" s="16">
        <v>18</v>
      </c>
      <c r="B26" s="75" t="s">
        <v>182</v>
      </c>
      <c r="C26" s="49">
        <v>3</v>
      </c>
      <c r="D26" s="50">
        <v>0.20880000000000001</v>
      </c>
      <c r="E26" s="51">
        <v>5879400</v>
      </c>
      <c r="F26" s="52">
        <v>1</v>
      </c>
      <c r="G26" s="51">
        <v>8040</v>
      </c>
      <c r="H26" s="52">
        <v>3</v>
      </c>
      <c r="I26" s="53">
        <v>7928.16</v>
      </c>
      <c r="J26" s="54">
        <v>124461882</v>
      </c>
      <c r="K26" s="49">
        <v>0</v>
      </c>
      <c r="L26" s="51">
        <v>0</v>
      </c>
      <c r="M26" s="52">
        <v>0</v>
      </c>
      <c r="N26" s="51">
        <v>0</v>
      </c>
      <c r="O26" s="52">
        <v>0</v>
      </c>
      <c r="P26" s="51">
        <v>0</v>
      </c>
      <c r="Q26" s="51">
        <v>0</v>
      </c>
      <c r="R26" s="51">
        <v>0</v>
      </c>
      <c r="S26" s="25">
        <v>130349322</v>
      </c>
      <c r="T26" s="4" t="s">
        <v>10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</row>
    <row r="27" spans="1:55" s="4" customFormat="1" ht="39.950000000000003" customHeight="1">
      <c r="A27" s="16">
        <v>19</v>
      </c>
      <c r="B27" s="75" t="s">
        <v>181</v>
      </c>
      <c r="C27" s="49">
        <v>0</v>
      </c>
      <c r="D27" s="50">
        <v>0</v>
      </c>
      <c r="E27" s="51">
        <v>0</v>
      </c>
      <c r="F27" s="52">
        <v>0</v>
      </c>
      <c r="G27" s="51">
        <v>0</v>
      </c>
      <c r="H27" s="52">
        <v>0</v>
      </c>
      <c r="I27" s="53">
        <v>0</v>
      </c>
      <c r="J27" s="54">
        <v>0</v>
      </c>
      <c r="K27" s="49">
        <v>2</v>
      </c>
      <c r="L27" s="51">
        <v>34856</v>
      </c>
      <c r="M27" s="52">
        <v>0</v>
      </c>
      <c r="N27" s="51">
        <v>0</v>
      </c>
      <c r="O27" s="52">
        <v>0</v>
      </c>
      <c r="P27" s="51">
        <v>0</v>
      </c>
      <c r="Q27" s="51">
        <v>0</v>
      </c>
      <c r="R27" s="51">
        <v>0</v>
      </c>
      <c r="S27" s="25">
        <v>34856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</row>
    <row r="28" spans="1:55" s="4" customFormat="1" ht="39.950000000000003" customHeight="1">
      <c r="A28" s="16">
        <v>20</v>
      </c>
      <c r="B28" s="75" t="s">
        <v>183</v>
      </c>
      <c r="C28" s="49">
        <v>6</v>
      </c>
      <c r="D28" s="50">
        <v>0.70550000000000002</v>
      </c>
      <c r="E28" s="51">
        <v>33844952</v>
      </c>
      <c r="F28" s="52">
        <v>0</v>
      </c>
      <c r="G28" s="51">
        <v>0</v>
      </c>
      <c r="H28" s="52">
        <v>5</v>
      </c>
      <c r="I28" s="53">
        <v>2076.27</v>
      </c>
      <c r="J28" s="54">
        <v>87718912</v>
      </c>
      <c r="K28" s="49">
        <v>8</v>
      </c>
      <c r="L28" s="51">
        <v>1254820</v>
      </c>
      <c r="M28" s="52">
        <v>5</v>
      </c>
      <c r="N28" s="51">
        <v>106000</v>
      </c>
      <c r="O28" s="52">
        <v>1</v>
      </c>
      <c r="P28" s="51">
        <v>27280</v>
      </c>
      <c r="Q28" s="51">
        <v>0</v>
      </c>
      <c r="R28" s="51">
        <v>0</v>
      </c>
      <c r="S28" s="25">
        <v>122951964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</row>
    <row r="29" spans="1:55" s="4" customFormat="1" ht="39.950000000000003" customHeight="1">
      <c r="A29" s="16">
        <v>21</v>
      </c>
      <c r="B29" s="75" t="s">
        <v>184</v>
      </c>
      <c r="C29" s="49">
        <v>1</v>
      </c>
      <c r="D29" s="50">
        <v>0.103854</v>
      </c>
      <c r="E29" s="51">
        <v>415416</v>
      </c>
      <c r="F29" s="52">
        <v>0</v>
      </c>
      <c r="G29" s="51">
        <v>0</v>
      </c>
      <c r="H29" s="52">
        <v>0</v>
      </c>
      <c r="I29" s="53">
        <v>0</v>
      </c>
      <c r="J29" s="54">
        <v>0</v>
      </c>
      <c r="K29" s="49">
        <v>1</v>
      </c>
      <c r="L29" s="51">
        <v>4499753</v>
      </c>
      <c r="M29" s="52">
        <v>0</v>
      </c>
      <c r="N29" s="51">
        <v>0</v>
      </c>
      <c r="O29" s="52">
        <v>0</v>
      </c>
      <c r="P29" s="51">
        <v>0</v>
      </c>
      <c r="Q29" s="51">
        <v>0</v>
      </c>
      <c r="R29" s="51">
        <v>0</v>
      </c>
      <c r="S29" s="25">
        <v>4915169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</row>
    <row r="30" spans="1:55" s="4" customFormat="1" ht="39.950000000000003" customHeight="1">
      <c r="A30" s="16">
        <v>22</v>
      </c>
      <c r="B30" s="75" t="s">
        <v>185</v>
      </c>
      <c r="C30" s="49">
        <v>0</v>
      </c>
      <c r="D30" s="50">
        <v>0</v>
      </c>
      <c r="E30" s="51">
        <v>0</v>
      </c>
      <c r="F30" s="52">
        <v>0</v>
      </c>
      <c r="G30" s="51">
        <v>0</v>
      </c>
      <c r="H30" s="52">
        <v>0</v>
      </c>
      <c r="I30" s="53">
        <v>0</v>
      </c>
      <c r="J30" s="54">
        <v>0</v>
      </c>
      <c r="K30" s="49">
        <v>6</v>
      </c>
      <c r="L30" s="51">
        <v>1023992</v>
      </c>
      <c r="M30" s="52">
        <v>4</v>
      </c>
      <c r="N30" s="51">
        <v>195200</v>
      </c>
      <c r="O30" s="52">
        <v>0</v>
      </c>
      <c r="P30" s="51">
        <v>0</v>
      </c>
      <c r="Q30" s="51">
        <v>0</v>
      </c>
      <c r="R30" s="51">
        <v>0</v>
      </c>
      <c r="S30" s="25">
        <v>1219192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</row>
    <row r="31" spans="1:55" s="4" customFormat="1" ht="39.950000000000003" customHeight="1">
      <c r="A31" s="16">
        <v>23</v>
      </c>
      <c r="B31" s="75" t="s">
        <v>131</v>
      </c>
      <c r="C31" s="49">
        <v>6</v>
      </c>
      <c r="D31" s="50">
        <v>0.46229999999999999</v>
      </c>
      <c r="E31" s="51">
        <v>70137880</v>
      </c>
      <c r="F31" s="52">
        <v>0</v>
      </c>
      <c r="G31" s="51">
        <v>0</v>
      </c>
      <c r="H31" s="52">
        <v>9</v>
      </c>
      <c r="I31" s="53">
        <v>18209.689999999999</v>
      </c>
      <c r="J31" s="54">
        <v>589103314</v>
      </c>
      <c r="K31" s="49">
        <v>566</v>
      </c>
      <c r="L31" s="51">
        <v>35172809</v>
      </c>
      <c r="M31" s="52">
        <v>50</v>
      </c>
      <c r="N31" s="51">
        <v>12407776</v>
      </c>
      <c r="O31" s="52">
        <v>1102</v>
      </c>
      <c r="P31" s="51">
        <v>34117329</v>
      </c>
      <c r="Q31" s="51">
        <v>0</v>
      </c>
      <c r="R31" s="51">
        <v>0</v>
      </c>
      <c r="S31" s="25">
        <v>740939108</v>
      </c>
      <c r="T31" s="4" t="s">
        <v>10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</row>
    <row r="32" spans="1:55" s="4" customFormat="1" ht="39.950000000000003" customHeight="1">
      <c r="A32" s="16">
        <v>24</v>
      </c>
      <c r="B32" s="75" t="s">
        <v>36</v>
      </c>
      <c r="C32" s="49">
        <v>12</v>
      </c>
      <c r="D32" s="50">
        <v>0.86741400000000002</v>
      </c>
      <c r="E32" s="51">
        <v>49090292</v>
      </c>
      <c r="F32" s="52">
        <v>1</v>
      </c>
      <c r="G32" s="51">
        <v>100000</v>
      </c>
      <c r="H32" s="52">
        <v>16</v>
      </c>
      <c r="I32" s="53">
        <v>22465.34</v>
      </c>
      <c r="J32" s="54">
        <v>166234112</v>
      </c>
      <c r="K32" s="49">
        <v>576</v>
      </c>
      <c r="L32" s="51">
        <v>26679885</v>
      </c>
      <c r="M32" s="52">
        <v>183</v>
      </c>
      <c r="N32" s="51">
        <v>9002615</v>
      </c>
      <c r="O32" s="52">
        <v>367</v>
      </c>
      <c r="P32" s="51">
        <v>28786898</v>
      </c>
      <c r="Q32" s="51">
        <v>0</v>
      </c>
      <c r="R32" s="51">
        <v>0</v>
      </c>
      <c r="S32" s="25">
        <v>279893802</v>
      </c>
      <c r="T32" s="4" t="s">
        <v>10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</row>
    <row r="33" spans="1:55" s="4" customFormat="1" ht="39.950000000000003" customHeight="1">
      <c r="A33" s="16">
        <v>25</v>
      </c>
      <c r="B33" s="75" t="s">
        <v>37</v>
      </c>
      <c r="C33" s="49">
        <v>3</v>
      </c>
      <c r="D33" s="50">
        <v>0.26500000000000001</v>
      </c>
      <c r="E33" s="51">
        <v>30840736</v>
      </c>
      <c r="F33" s="52">
        <v>0</v>
      </c>
      <c r="G33" s="51">
        <v>0</v>
      </c>
      <c r="H33" s="52">
        <v>8</v>
      </c>
      <c r="I33" s="53">
        <v>2968.7</v>
      </c>
      <c r="J33" s="54">
        <v>7067907</v>
      </c>
      <c r="K33" s="49">
        <v>0</v>
      </c>
      <c r="L33" s="51">
        <v>0</v>
      </c>
      <c r="M33" s="52">
        <v>0</v>
      </c>
      <c r="N33" s="51">
        <v>0</v>
      </c>
      <c r="O33" s="52">
        <v>404</v>
      </c>
      <c r="P33" s="51">
        <v>12506690</v>
      </c>
      <c r="Q33" s="51">
        <v>0</v>
      </c>
      <c r="R33" s="51">
        <v>0</v>
      </c>
      <c r="S33" s="25">
        <v>50415333</v>
      </c>
      <c r="T33" s="4" t="s">
        <v>10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</row>
    <row r="34" spans="1:55" ht="39.950000000000003" customHeight="1">
      <c r="A34" s="16">
        <v>26</v>
      </c>
      <c r="B34" s="75" t="s">
        <v>38</v>
      </c>
      <c r="C34" s="49">
        <v>0</v>
      </c>
      <c r="D34" s="50">
        <v>0</v>
      </c>
      <c r="E34" s="51">
        <v>0</v>
      </c>
      <c r="F34" s="52">
        <v>0</v>
      </c>
      <c r="G34" s="51">
        <v>0</v>
      </c>
      <c r="H34" s="52">
        <v>2</v>
      </c>
      <c r="I34" s="53">
        <v>604.61</v>
      </c>
      <c r="J34" s="54">
        <v>18710788</v>
      </c>
      <c r="K34" s="49">
        <v>77</v>
      </c>
      <c r="L34" s="51">
        <v>2918620</v>
      </c>
      <c r="M34" s="52">
        <v>16</v>
      </c>
      <c r="N34" s="51">
        <v>4146023</v>
      </c>
      <c r="O34" s="52">
        <v>17</v>
      </c>
      <c r="P34" s="51">
        <v>653859</v>
      </c>
      <c r="Q34" s="51">
        <v>0</v>
      </c>
      <c r="R34" s="51">
        <v>0</v>
      </c>
      <c r="S34" s="25">
        <v>26429290</v>
      </c>
      <c r="T34" s="1" t="s">
        <v>10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39.950000000000003" customHeight="1">
      <c r="A35" s="16">
        <v>27</v>
      </c>
      <c r="B35" s="75" t="s">
        <v>34</v>
      </c>
      <c r="C35" s="49">
        <v>17</v>
      </c>
      <c r="D35" s="50">
        <v>2.0228790000000001</v>
      </c>
      <c r="E35" s="51">
        <v>24577920</v>
      </c>
      <c r="F35" s="52">
        <v>2</v>
      </c>
      <c r="G35" s="51">
        <v>795643</v>
      </c>
      <c r="H35" s="52">
        <v>24</v>
      </c>
      <c r="I35" s="53">
        <v>27558.71</v>
      </c>
      <c r="J35" s="54">
        <v>384056909</v>
      </c>
      <c r="K35" s="49">
        <v>2562</v>
      </c>
      <c r="L35" s="51">
        <v>147682459</v>
      </c>
      <c r="M35" s="52">
        <v>2044</v>
      </c>
      <c r="N35" s="51">
        <v>724432355</v>
      </c>
      <c r="O35" s="52">
        <v>4117</v>
      </c>
      <c r="P35" s="51">
        <v>145550222</v>
      </c>
      <c r="Q35" s="51">
        <v>0</v>
      </c>
      <c r="R35" s="51">
        <v>0</v>
      </c>
      <c r="S35" s="25">
        <v>1427095508</v>
      </c>
      <c r="T35" s="1" t="s">
        <v>10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ht="39.950000000000003" customHeight="1">
      <c r="A36" s="16">
        <v>28</v>
      </c>
      <c r="B36" s="75" t="s">
        <v>19</v>
      </c>
      <c r="C36" s="49">
        <v>31</v>
      </c>
      <c r="D36" s="50">
        <v>1.0973999999999999</v>
      </c>
      <c r="E36" s="51">
        <v>61615143</v>
      </c>
      <c r="F36" s="52">
        <v>8</v>
      </c>
      <c r="G36" s="51">
        <v>2169175</v>
      </c>
      <c r="H36" s="52">
        <v>25</v>
      </c>
      <c r="I36" s="53">
        <v>6233.13</v>
      </c>
      <c r="J36" s="54">
        <v>86196810</v>
      </c>
      <c r="K36" s="49">
        <v>515</v>
      </c>
      <c r="L36" s="51">
        <v>32742319</v>
      </c>
      <c r="M36" s="52">
        <v>61</v>
      </c>
      <c r="N36" s="51">
        <v>11005463</v>
      </c>
      <c r="O36" s="52">
        <v>295</v>
      </c>
      <c r="P36" s="51">
        <v>15817128</v>
      </c>
      <c r="Q36" s="51">
        <v>0</v>
      </c>
      <c r="R36" s="51">
        <v>0</v>
      </c>
      <c r="S36" s="25">
        <v>209546038</v>
      </c>
      <c r="T36" s="1" t="s">
        <v>10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ht="39.950000000000003" customHeight="1">
      <c r="A37" s="16">
        <v>29</v>
      </c>
      <c r="B37" s="75" t="s">
        <v>11</v>
      </c>
      <c r="C37" s="49">
        <v>31</v>
      </c>
      <c r="D37" s="50">
        <v>0.72615799999999997</v>
      </c>
      <c r="E37" s="51">
        <v>32673383</v>
      </c>
      <c r="F37" s="52">
        <v>4</v>
      </c>
      <c r="G37" s="51">
        <v>2859423</v>
      </c>
      <c r="H37" s="52">
        <v>85</v>
      </c>
      <c r="I37" s="53">
        <v>36730.78</v>
      </c>
      <c r="J37" s="54">
        <v>488924174</v>
      </c>
      <c r="K37" s="49">
        <v>1813</v>
      </c>
      <c r="L37" s="51">
        <v>130908998</v>
      </c>
      <c r="M37" s="52">
        <v>443</v>
      </c>
      <c r="N37" s="51">
        <v>65008366</v>
      </c>
      <c r="O37" s="52">
        <v>627</v>
      </c>
      <c r="P37" s="51">
        <v>50029626</v>
      </c>
      <c r="Q37" s="51">
        <v>0</v>
      </c>
      <c r="R37" s="51">
        <v>0</v>
      </c>
      <c r="S37" s="25">
        <v>770403970</v>
      </c>
      <c r="T37" s="1" t="s">
        <v>10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s="2" customFormat="1" ht="39.950000000000003" customHeight="1">
      <c r="A38" s="40">
        <v>30</v>
      </c>
      <c r="B38" s="76" t="s">
        <v>13</v>
      </c>
      <c r="C38" s="49">
        <v>0</v>
      </c>
      <c r="D38" s="50">
        <v>0</v>
      </c>
      <c r="E38" s="51">
        <v>0</v>
      </c>
      <c r="F38" s="52">
        <v>0</v>
      </c>
      <c r="G38" s="51">
        <v>0</v>
      </c>
      <c r="H38" s="52">
        <v>0</v>
      </c>
      <c r="I38" s="53">
        <v>0</v>
      </c>
      <c r="J38" s="54">
        <v>0</v>
      </c>
      <c r="K38" s="49">
        <v>271</v>
      </c>
      <c r="L38" s="51">
        <v>259889279</v>
      </c>
      <c r="M38" s="52">
        <v>25</v>
      </c>
      <c r="N38" s="51">
        <v>5924508</v>
      </c>
      <c r="O38" s="52">
        <v>70</v>
      </c>
      <c r="P38" s="51">
        <v>5838820</v>
      </c>
      <c r="Q38" s="51">
        <v>0</v>
      </c>
      <c r="R38" s="51">
        <v>0</v>
      </c>
      <c r="S38" s="25">
        <v>271652607</v>
      </c>
      <c r="T38" s="2" t="s">
        <v>10</v>
      </c>
    </row>
    <row r="39" spans="1:55" s="2" customFormat="1" ht="39.950000000000003" customHeight="1">
      <c r="A39" s="37">
        <v>31</v>
      </c>
      <c r="B39" s="77" t="s">
        <v>186</v>
      </c>
      <c r="C39" s="49">
        <v>0</v>
      </c>
      <c r="D39" s="50">
        <v>0</v>
      </c>
      <c r="E39" s="51">
        <v>0</v>
      </c>
      <c r="F39" s="52">
        <v>0</v>
      </c>
      <c r="G39" s="51">
        <v>0</v>
      </c>
      <c r="H39" s="52">
        <v>0</v>
      </c>
      <c r="I39" s="53">
        <v>0</v>
      </c>
      <c r="J39" s="54">
        <v>0</v>
      </c>
      <c r="K39" s="49">
        <v>3</v>
      </c>
      <c r="L39" s="51">
        <v>177700</v>
      </c>
      <c r="M39" s="52">
        <v>1</v>
      </c>
      <c r="N39" s="51">
        <v>57204</v>
      </c>
      <c r="O39" s="52">
        <v>0</v>
      </c>
      <c r="P39" s="51">
        <v>0</v>
      </c>
      <c r="Q39" s="51">
        <v>0</v>
      </c>
      <c r="R39" s="51">
        <v>0</v>
      </c>
      <c r="S39" s="25">
        <v>234904</v>
      </c>
    </row>
    <row r="40" spans="1:55" ht="39.950000000000003" customHeight="1">
      <c r="A40" s="16">
        <v>32</v>
      </c>
      <c r="B40" s="75" t="s">
        <v>33</v>
      </c>
      <c r="C40" s="49">
        <v>120</v>
      </c>
      <c r="D40" s="50">
        <v>8.5171700000000001</v>
      </c>
      <c r="E40" s="51">
        <v>273445190</v>
      </c>
      <c r="F40" s="52">
        <v>28</v>
      </c>
      <c r="G40" s="51">
        <v>20157080</v>
      </c>
      <c r="H40" s="52">
        <v>531</v>
      </c>
      <c r="I40" s="53">
        <v>5664028.8799999999</v>
      </c>
      <c r="J40" s="54">
        <v>1478687896</v>
      </c>
      <c r="K40" s="49">
        <v>5626</v>
      </c>
      <c r="L40" s="51">
        <v>180806185</v>
      </c>
      <c r="M40" s="52">
        <v>3396</v>
      </c>
      <c r="N40" s="51">
        <v>581772700</v>
      </c>
      <c r="O40" s="52">
        <v>2945</v>
      </c>
      <c r="P40" s="51">
        <v>129743045</v>
      </c>
      <c r="Q40" s="51">
        <v>0</v>
      </c>
      <c r="R40" s="51">
        <v>0</v>
      </c>
      <c r="S40" s="25">
        <v>2664612096</v>
      </c>
      <c r="T40" s="1" t="s">
        <v>10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ht="39.950000000000003" customHeight="1">
      <c r="A41" s="16">
        <v>33</v>
      </c>
      <c r="B41" s="75" t="s">
        <v>12</v>
      </c>
      <c r="C41" s="49">
        <v>0</v>
      </c>
      <c r="D41" s="50">
        <v>0</v>
      </c>
      <c r="E41" s="51">
        <v>0</v>
      </c>
      <c r="F41" s="52">
        <v>0</v>
      </c>
      <c r="G41" s="51">
        <v>0</v>
      </c>
      <c r="H41" s="52">
        <v>0</v>
      </c>
      <c r="I41" s="53">
        <v>0</v>
      </c>
      <c r="J41" s="54">
        <v>0</v>
      </c>
      <c r="K41" s="49">
        <v>21</v>
      </c>
      <c r="L41" s="51">
        <v>3648452</v>
      </c>
      <c r="M41" s="52">
        <v>1</v>
      </c>
      <c r="N41" s="51">
        <v>29800</v>
      </c>
      <c r="O41" s="52">
        <v>21</v>
      </c>
      <c r="P41" s="51">
        <v>792158</v>
      </c>
      <c r="Q41" s="51">
        <v>0</v>
      </c>
      <c r="R41" s="51">
        <v>0</v>
      </c>
      <c r="S41" s="25">
        <v>4470410</v>
      </c>
      <c r="T41" s="1" t="s">
        <v>10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ht="39.950000000000003" customHeight="1">
      <c r="A42" s="16">
        <v>34</v>
      </c>
      <c r="B42" s="75" t="s">
        <v>35</v>
      </c>
      <c r="C42" s="49">
        <v>1</v>
      </c>
      <c r="D42" s="50">
        <v>8.1500000000000003E-2</v>
      </c>
      <c r="E42" s="51">
        <v>3781600</v>
      </c>
      <c r="F42" s="52">
        <v>0</v>
      </c>
      <c r="G42" s="51">
        <v>0</v>
      </c>
      <c r="H42" s="52">
        <v>1</v>
      </c>
      <c r="I42" s="53">
        <v>2885.83</v>
      </c>
      <c r="J42" s="54">
        <v>38785981</v>
      </c>
      <c r="K42" s="49">
        <v>249</v>
      </c>
      <c r="L42" s="51">
        <v>12516042</v>
      </c>
      <c r="M42" s="52">
        <v>37</v>
      </c>
      <c r="N42" s="51">
        <v>12607652</v>
      </c>
      <c r="O42" s="52">
        <v>192</v>
      </c>
      <c r="P42" s="51">
        <v>7425797</v>
      </c>
      <c r="Q42" s="51">
        <v>0</v>
      </c>
      <c r="R42" s="51">
        <v>0</v>
      </c>
      <c r="S42" s="25">
        <v>75117072</v>
      </c>
      <c r="T42" s="1" t="s">
        <v>10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ht="39.950000000000003" customHeight="1">
      <c r="A43" s="16">
        <v>35</v>
      </c>
      <c r="B43" s="75" t="s">
        <v>14</v>
      </c>
      <c r="C43" s="49">
        <v>2</v>
      </c>
      <c r="D43" s="50">
        <v>8.0699999999999994E-2</v>
      </c>
      <c r="E43" s="51">
        <v>12534740</v>
      </c>
      <c r="F43" s="52">
        <v>0</v>
      </c>
      <c r="G43" s="51">
        <v>0</v>
      </c>
      <c r="H43" s="52">
        <v>1</v>
      </c>
      <c r="I43" s="53">
        <v>2598.41</v>
      </c>
      <c r="J43" s="54">
        <v>31363595</v>
      </c>
      <c r="K43" s="49">
        <v>231</v>
      </c>
      <c r="L43" s="51">
        <v>16772967</v>
      </c>
      <c r="M43" s="52">
        <v>41</v>
      </c>
      <c r="N43" s="51">
        <v>6228617</v>
      </c>
      <c r="O43" s="52">
        <v>69</v>
      </c>
      <c r="P43" s="51">
        <v>3530257</v>
      </c>
      <c r="Q43" s="51">
        <v>0</v>
      </c>
      <c r="R43" s="51">
        <v>0</v>
      </c>
      <c r="S43" s="25">
        <v>70430176</v>
      </c>
      <c r="T43" s="1" t="s">
        <v>10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ht="39.950000000000003" customHeight="1">
      <c r="A44" s="16">
        <v>36</v>
      </c>
      <c r="B44" s="75" t="s">
        <v>15</v>
      </c>
      <c r="C44" s="49">
        <v>4</v>
      </c>
      <c r="D44" s="50">
        <v>0.493089</v>
      </c>
      <c r="E44" s="51">
        <v>26402545</v>
      </c>
      <c r="F44" s="52">
        <v>0</v>
      </c>
      <c r="G44" s="51">
        <v>0</v>
      </c>
      <c r="H44" s="52">
        <v>4</v>
      </c>
      <c r="I44" s="53">
        <v>2745.92</v>
      </c>
      <c r="J44" s="54">
        <v>59759528</v>
      </c>
      <c r="K44" s="49">
        <v>251</v>
      </c>
      <c r="L44" s="51">
        <v>20120211</v>
      </c>
      <c r="M44" s="52">
        <v>37</v>
      </c>
      <c r="N44" s="51">
        <v>9070753</v>
      </c>
      <c r="O44" s="52">
        <v>104</v>
      </c>
      <c r="P44" s="51">
        <v>3071341</v>
      </c>
      <c r="Q44" s="51">
        <v>0</v>
      </c>
      <c r="R44" s="51">
        <v>0</v>
      </c>
      <c r="S44" s="25">
        <v>118424378</v>
      </c>
      <c r="T44" s="1" t="s">
        <v>10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ht="39.950000000000003" customHeight="1">
      <c r="A45" s="16">
        <v>37</v>
      </c>
      <c r="B45" s="75" t="s">
        <v>16</v>
      </c>
      <c r="C45" s="49">
        <v>3</v>
      </c>
      <c r="D45" s="50">
        <v>0.18287500000000001</v>
      </c>
      <c r="E45" s="51">
        <v>5472082</v>
      </c>
      <c r="F45" s="52">
        <v>0</v>
      </c>
      <c r="G45" s="51">
        <v>0</v>
      </c>
      <c r="H45" s="52">
        <v>1</v>
      </c>
      <c r="I45" s="53">
        <v>3384.91</v>
      </c>
      <c r="J45" s="54">
        <v>36279527</v>
      </c>
      <c r="K45" s="49">
        <v>192</v>
      </c>
      <c r="L45" s="51">
        <v>13253245</v>
      </c>
      <c r="M45" s="52">
        <v>35</v>
      </c>
      <c r="N45" s="51">
        <v>5480635</v>
      </c>
      <c r="O45" s="52">
        <v>114</v>
      </c>
      <c r="P45" s="51">
        <v>2959087</v>
      </c>
      <c r="Q45" s="51">
        <v>0</v>
      </c>
      <c r="R45" s="51">
        <v>0</v>
      </c>
      <c r="S45" s="25">
        <v>63444576</v>
      </c>
      <c r="T45" s="1" t="s">
        <v>10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39.950000000000003" customHeight="1">
      <c r="A46" s="16">
        <v>38</v>
      </c>
      <c r="B46" s="75" t="s">
        <v>17</v>
      </c>
      <c r="C46" s="49">
        <v>0</v>
      </c>
      <c r="D46" s="50">
        <v>0</v>
      </c>
      <c r="E46" s="51">
        <v>0</v>
      </c>
      <c r="F46" s="52">
        <v>3</v>
      </c>
      <c r="G46" s="51">
        <v>712606</v>
      </c>
      <c r="H46" s="52">
        <v>5</v>
      </c>
      <c r="I46" s="53">
        <v>1764.53</v>
      </c>
      <c r="J46" s="54">
        <v>9174527</v>
      </c>
      <c r="K46" s="49">
        <v>261</v>
      </c>
      <c r="L46" s="51">
        <v>16233604</v>
      </c>
      <c r="M46" s="52">
        <v>31</v>
      </c>
      <c r="N46" s="51">
        <v>6982335</v>
      </c>
      <c r="O46" s="52">
        <v>36</v>
      </c>
      <c r="P46" s="51">
        <v>2099830</v>
      </c>
      <c r="Q46" s="51">
        <v>0</v>
      </c>
      <c r="R46" s="51">
        <v>0</v>
      </c>
      <c r="S46" s="25">
        <v>35202902</v>
      </c>
      <c r="T46" s="1" t="s">
        <v>10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39.950000000000003" customHeight="1">
      <c r="A47" s="16">
        <v>39</v>
      </c>
      <c r="B47" s="75" t="s">
        <v>18</v>
      </c>
      <c r="C47" s="49">
        <v>0</v>
      </c>
      <c r="D47" s="50">
        <v>0</v>
      </c>
      <c r="E47" s="51">
        <v>0</v>
      </c>
      <c r="F47" s="52">
        <v>0</v>
      </c>
      <c r="G47" s="51">
        <v>0</v>
      </c>
      <c r="H47" s="52">
        <v>1</v>
      </c>
      <c r="I47" s="53">
        <v>1793.74</v>
      </c>
      <c r="J47" s="54">
        <v>24240392</v>
      </c>
      <c r="K47" s="49">
        <v>122</v>
      </c>
      <c r="L47" s="51">
        <v>12433598</v>
      </c>
      <c r="M47" s="52">
        <v>21</v>
      </c>
      <c r="N47" s="51">
        <v>5478775</v>
      </c>
      <c r="O47" s="52">
        <v>40</v>
      </c>
      <c r="P47" s="51">
        <v>1194971</v>
      </c>
      <c r="Q47" s="51">
        <v>0</v>
      </c>
      <c r="R47" s="51">
        <v>0</v>
      </c>
      <c r="S47" s="25">
        <v>43347736</v>
      </c>
      <c r="T47" s="1" t="s">
        <v>10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ht="39.950000000000003" customHeight="1">
      <c r="A48" s="16">
        <v>40</v>
      </c>
      <c r="B48" s="75" t="s">
        <v>20</v>
      </c>
      <c r="C48" s="49">
        <v>4</v>
      </c>
      <c r="D48" s="50">
        <v>8.5999999999999993E-2</v>
      </c>
      <c r="E48" s="51">
        <v>4043200</v>
      </c>
      <c r="F48" s="52">
        <v>0</v>
      </c>
      <c r="G48" s="51">
        <v>0</v>
      </c>
      <c r="H48" s="52">
        <v>1</v>
      </c>
      <c r="I48" s="53">
        <v>1625.54</v>
      </c>
      <c r="J48" s="54">
        <v>20723000</v>
      </c>
      <c r="K48" s="49">
        <v>80</v>
      </c>
      <c r="L48" s="51">
        <v>10047838</v>
      </c>
      <c r="M48" s="52">
        <v>7</v>
      </c>
      <c r="N48" s="51">
        <v>543825</v>
      </c>
      <c r="O48" s="52">
        <v>50</v>
      </c>
      <c r="P48" s="51">
        <v>4034086</v>
      </c>
      <c r="Q48" s="51">
        <v>0</v>
      </c>
      <c r="R48" s="51">
        <v>0</v>
      </c>
      <c r="S48" s="25">
        <v>39391949</v>
      </c>
      <c r="T48" s="1" t="s">
        <v>10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ht="39.950000000000003" customHeight="1">
      <c r="A49" s="16">
        <v>41</v>
      </c>
      <c r="B49" s="75" t="s">
        <v>21</v>
      </c>
      <c r="C49" s="49">
        <v>0</v>
      </c>
      <c r="D49" s="50">
        <v>0</v>
      </c>
      <c r="E49" s="51">
        <v>0</v>
      </c>
      <c r="F49" s="52">
        <v>0</v>
      </c>
      <c r="G49" s="51">
        <v>0</v>
      </c>
      <c r="H49" s="52">
        <v>1</v>
      </c>
      <c r="I49" s="53">
        <v>1717.13</v>
      </c>
      <c r="J49" s="54">
        <v>37322528</v>
      </c>
      <c r="K49" s="49">
        <v>76</v>
      </c>
      <c r="L49" s="51">
        <v>4146084</v>
      </c>
      <c r="M49" s="52">
        <v>8</v>
      </c>
      <c r="N49" s="51">
        <v>660666</v>
      </c>
      <c r="O49" s="52">
        <v>52</v>
      </c>
      <c r="P49" s="51">
        <v>1669929</v>
      </c>
      <c r="Q49" s="51">
        <v>0</v>
      </c>
      <c r="R49" s="51">
        <v>0</v>
      </c>
      <c r="S49" s="25">
        <v>43799207</v>
      </c>
      <c r="T49" s="1" t="s">
        <v>10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39.950000000000003" customHeight="1">
      <c r="A50" s="16">
        <v>42</v>
      </c>
      <c r="B50" s="75" t="s">
        <v>22</v>
      </c>
      <c r="C50" s="49">
        <v>1</v>
      </c>
      <c r="D50" s="50">
        <v>0.152424</v>
      </c>
      <c r="E50" s="51">
        <v>4877568</v>
      </c>
      <c r="F50" s="52">
        <v>0</v>
      </c>
      <c r="G50" s="51">
        <v>0</v>
      </c>
      <c r="H50" s="52">
        <v>2</v>
      </c>
      <c r="I50" s="53">
        <v>898.55</v>
      </c>
      <c r="J50" s="54">
        <v>17702567</v>
      </c>
      <c r="K50" s="49">
        <v>63</v>
      </c>
      <c r="L50" s="51">
        <v>1846107</v>
      </c>
      <c r="M50" s="52">
        <v>9</v>
      </c>
      <c r="N50" s="51">
        <v>519744</v>
      </c>
      <c r="O50" s="52">
        <v>63</v>
      </c>
      <c r="P50" s="51">
        <v>2136980</v>
      </c>
      <c r="Q50" s="51">
        <v>0</v>
      </c>
      <c r="R50" s="51">
        <v>0</v>
      </c>
      <c r="S50" s="25">
        <v>27082966</v>
      </c>
      <c r="T50" s="1" t="s">
        <v>10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39.950000000000003" customHeight="1">
      <c r="A51" s="16">
        <v>43</v>
      </c>
      <c r="B51" s="75" t="s">
        <v>23</v>
      </c>
      <c r="C51" s="49">
        <v>0</v>
      </c>
      <c r="D51" s="50">
        <v>0</v>
      </c>
      <c r="E51" s="51">
        <v>0</v>
      </c>
      <c r="F51" s="52">
        <v>0</v>
      </c>
      <c r="G51" s="51">
        <v>0</v>
      </c>
      <c r="H51" s="52">
        <v>1</v>
      </c>
      <c r="I51" s="53">
        <v>552.34</v>
      </c>
      <c r="J51" s="54">
        <v>8040782</v>
      </c>
      <c r="K51" s="49">
        <v>60</v>
      </c>
      <c r="L51" s="51">
        <v>2045787</v>
      </c>
      <c r="M51" s="52">
        <v>4</v>
      </c>
      <c r="N51" s="51">
        <v>153000</v>
      </c>
      <c r="O51" s="52">
        <v>74</v>
      </c>
      <c r="P51" s="51">
        <v>3035535</v>
      </c>
      <c r="Q51" s="51">
        <v>0</v>
      </c>
      <c r="R51" s="51">
        <v>0</v>
      </c>
      <c r="S51" s="25">
        <v>13275104</v>
      </c>
      <c r="T51" s="1" t="s">
        <v>10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s="2" customFormat="1" ht="39.950000000000003" customHeight="1">
      <c r="A52" s="16">
        <v>44</v>
      </c>
      <c r="B52" s="75" t="s">
        <v>24</v>
      </c>
      <c r="C52" s="49">
        <v>0</v>
      </c>
      <c r="D52" s="50">
        <v>0</v>
      </c>
      <c r="E52" s="51">
        <v>0</v>
      </c>
      <c r="F52" s="52">
        <v>0</v>
      </c>
      <c r="G52" s="51">
        <v>0</v>
      </c>
      <c r="H52" s="52">
        <v>0</v>
      </c>
      <c r="I52" s="53">
        <v>0</v>
      </c>
      <c r="J52" s="54">
        <v>0</v>
      </c>
      <c r="K52" s="49">
        <v>36</v>
      </c>
      <c r="L52" s="51">
        <v>1231342</v>
      </c>
      <c r="M52" s="52">
        <v>4</v>
      </c>
      <c r="N52" s="51">
        <v>139600</v>
      </c>
      <c r="O52" s="52">
        <v>32</v>
      </c>
      <c r="P52" s="51">
        <v>1192020</v>
      </c>
      <c r="Q52" s="51">
        <v>0</v>
      </c>
      <c r="R52" s="51">
        <v>0</v>
      </c>
      <c r="S52" s="25">
        <v>2562962</v>
      </c>
      <c r="T52" s="2" t="s">
        <v>10</v>
      </c>
    </row>
    <row r="53" spans="1:55" ht="39.950000000000003" customHeight="1">
      <c r="A53" s="16">
        <v>45</v>
      </c>
      <c r="B53" s="75" t="s">
        <v>25</v>
      </c>
      <c r="C53" s="49">
        <v>0</v>
      </c>
      <c r="D53" s="50">
        <v>0</v>
      </c>
      <c r="E53" s="51">
        <v>0</v>
      </c>
      <c r="F53" s="52">
        <v>0</v>
      </c>
      <c r="G53" s="51">
        <v>0</v>
      </c>
      <c r="H53" s="52">
        <v>1</v>
      </c>
      <c r="I53" s="53">
        <v>645.63</v>
      </c>
      <c r="J53" s="54">
        <v>5331143</v>
      </c>
      <c r="K53" s="49">
        <v>52</v>
      </c>
      <c r="L53" s="51">
        <v>1645057</v>
      </c>
      <c r="M53" s="52">
        <v>6</v>
      </c>
      <c r="N53" s="51">
        <v>200850</v>
      </c>
      <c r="O53" s="52">
        <v>39</v>
      </c>
      <c r="P53" s="51">
        <v>1282998</v>
      </c>
      <c r="Q53" s="51">
        <v>0</v>
      </c>
      <c r="R53" s="51">
        <v>0</v>
      </c>
      <c r="S53" s="25">
        <v>8460048</v>
      </c>
      <c r="T53" s="1" t="s">
        <v>10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39.950000000000003" customHeight="1">
      <c r="A54" s="16">
        <v>46</v>
      </c>
      <c r="B54" s="75" t="s">
        <v>26</v>
      </c>
      <c r="C54" s="49">
        <v>0</v>
      </c>
      <c r="D54" s="50">
        <v>0</v>
      </c>
      <c r="E54" s="51">
        <v>0</v>
      </c>
      <c r="F54" s="52">
        <v>0</v>
      </c>
      <c r="G54" s="51">
        <v>0</v>
      </c>
      <c r="H54" s="52">
        <v>1</v>
      </c>
      <c r="I54" s="53">
        <v>676.99</v>
      </c>
      <c r="J54" s="54">
        <v>10541900</v>
      </c>
      <c r="K54" s="49">
        <v>35</v>
      </c>
      <c r="L54" s="51">
        <v>1297068</v>
      </c>
      <c r="M54" s="52">
        <v>8</v>
      </c>
      <c r="N54" s="51">
        <v>247900</v>
      </c>
      <c r="O54" s="52">
        <v>33</v>
      </c>
      <c r="P54" s="51">
        <v>1339310</v>
      </c>
      <c r="Q54" s="51">
        <v>0</v>
      </c>
      <c r="R54" s="51">
        <v>0</v>
      </c>
      <c r="S54" s="25">
        <v>13426178</v>
      </c>
      <c r="T54" s="1" t="s">
        <v>10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39.950000000000003" customHeight="1">
      <c r="A55" s="16">
        <v>47</v>
      </c>
      <c r="B55" s="75" t="s">
        <v>27</v>
      </c>
      <c r="C55" s="49">
        <v>0</v>
      </c>
      <c r="D55" s="50">
        <v>0</v>
      </c>
      <c r="E55" s="51">
        <v>0</v>
      </c>
      <c r="F55" s="52">
        <v>0</v>
      </c>
      <c r="G55" s="51">
        <v>0</v>
      </c>
      <c r="H55" s="52">
        <v>1</v>
      </c>
      <c r="I55" s="53">
        <v>308.75</v>
      </c>
      <c r="J55" s="54">
        <v>4639702</v>
      </c>
      <c r="K55" s="49">
        <v>31</v>
      </c>
      <c r="L55" s="51">
        <v>949575</v>
      </c>
      <c r="M55" s="52">
        <v>8</v>
      </c>
      <c r="N55" s="51">
        <v>254930</v>
      </c>
      <c r="O55" s="52">
        <v>41</v>
      </c>
      <c r="P55" s="51">
        <v>1329539</v>
      </c>
      <c r="Q55" s="51">
        <v>0</v>
      </c>
      <c r="R55" s="51">
        <v>0</v>
      </c>
      <c r="S55" s="25">
        <v>7173746</v>
      </c>
      <c r="T55" s="1" t="s">
        <v>10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39.950000000000003" customHeight="1">
      <c r="A56" s="16">
        <v>48</v>
      </c>
      <c r="B56" s="75" t="s">
        <v>28</v>
      </c>
      <c r="C56" s="49">
        <v>0</v>
      </c>
      <c r="D56" s="50">
        <v>0</v>
      </c>
      <c r="E56" s="51">
        <v>0</v>
      </c>
      <c r="F56" s="52">
        <v>0</v>
      </c>
      <c r="G56" s="51">
        <v>0</v>
      </c>
      <c r="H56" s="52">
        <v>2</v>
      </c>
      <c r="I56" s="53">
        <v>326.61</v>
      </c>
      <c r="J56" s="54">
        <v>5063952</v>
      </c>
      <c r="K56" s="49">
        <v>34</v>
      </c>
      <c r="L56" s="51">
        <v>1315289</v>
      </c>
      <c r="M56" s="52">
        <v>6</v>
      </c>
      <c r="N56" s="51">
        <v>286265</v>
      </c>
      <c r="O56" s="52">
        <v>36</v>
      </c>
      <c r="P56" s="51">
        <v>1165500</v>
      </c>
      <c r="Q56" s="51">
        <v>0</v>
      </c>
      <c r="R56" s="51">
        <v>0</v>
      </c>
      <c r="S56" s="25">
        <v>7831006</v>
      </c>
      <c r="T56" s="1" t="s">
        <v>10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39.950000000000003" customHeight="1">
      <c r="A57" s="16">
        <v>49</v>
      </c>
      <c r="B57" s="75" t="s">
        <v>29</v>
      </c>
      <c r="C57" s="49">
        <v>0</v>
      </c>
      <c r="D57" s="50">
        <v>0</v>
      </c>
      <c r="E57" s="51">
        <v>0</v>
      </c>
      <c r="F57" s="52">
        <v>0</v>
      </c>
      <c r="G57" s="51">
        <v>0</v>
      </c>
      <c r="H57" s="52">
        <v>0</v>
      </c>
      <c r="I57" s="53">
        <v>0</v>
      </c>
      <c r="J57" s="54">
        <v>0</v>
      </c>
      <c r="K57" s="49">
        <v>32</v>
      </c>
      <c r="L57" s="51">
        <v>1013045</v>
      </c>
      <c r="M57" s="52">
        <v>2</v>
      </c>
      <c r="N57" s="51">
        <v>70970</v>
      </c>
      <c r="O57" s="52">
        <v>47</v>
      </c>
      <c r="P57" s="51">
        <v>1741033</v>
      </c>
      <c r="Q57" s="51">
        <v>0</v>
      </c>
      <c r="R57" s="51">
        <v>0</v>
      </c>
      <c r="S57" s="25">
        <v>2825048</v>
      </c>
      <c r="T57" s="1" t="s">
        <v>10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39.950000000000003" customHeight="1">
      <c r="A58" s="16">
        <v>50</v>
      </c>
      <c r="B58" s="75" t="s">
        <v>30</v>
      </c>
      <c r="C58" s="49">
        <v>0</v>
      </c>
      <c r="D58" s="50">
        <v>0</v>
      </c>
      <c r="E58" s="51">
        <v>0</v>
      </c>
      <c r="F58" s="52">
        <v>0</v>
      </c>
      <c r="G58" s="51">
        <v>0</v>
      </c>
      <c r="H58" s="52">
        <v>1</v>
      </c>
      <c r="I58" s="53">
        <v>484.83</v>
      </c>
      <c r="J58" s="54">
        <v>7800562</v>
      </c>
      <c r="K58" s="49">
        <v>45</v>
      </c>
      <c r="L58" s="51">
        <v>1501866</v>
      </c>
      <c r="M58" s="52">
        <v>5</v>
      </c>
      <c r="N58" s="51">
        <v>273425</v>
      </c>
      <c r="O58" s="52">
        <v>26</v>
      </c>
      <c r="P58" s="51">
        <v>1435094</v>
      </c>
      <c r="Q58" s="51">
        <v>0</v>
      </c>
      <c r="R58" s="51">
        <v>0</v>
      </c>
      <c r="S58" s="25">
        <v>11010947</v>
      </c>
      <c r="T58" s="1" t="s">
        <v>10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39.950000000000003" customHeight="1">
      <c r="A59" s="16">
        <v>51</v>
      </c>
      <c r="B59" s="75" t="s">
        <v>31</v>
      </c>
      <c r="C59" s="49">
        <v>0</v>
      </c>
      <c r="D59" s="50">
        <v>0</v>
      </c>
      <c r="E59" s="51">
        <v>0</v>
      </c>
      <c r="F59" s="52">
        <v>0</v>
      </c>
      <c r="G59" s="51">
        <v>0</v>
      </c>
      <c r="H59" s="52">
        <v>1</v>
      </c>
      <c r="I59" s="53">
        <v>245.48</v>
      </c>
      <c r="J59" s="54">
        <v>3689725</v>
      </c>
      <c r="K59" s="49">
        <v>38</v>
      </c>
      <c r="L59" s="51">
        <v>1506861</v>
      </c>
      <c r="M59" s="52">
        <v>6</v>
      </c>
      <c r="N59" s="51">
        <v>212800</v>
      </c>
      <c r="O59" s="52">
        <v>28</v>
      </c>
      <c r="P59" s="51">
        <v>1071458</v>
      </c>
      <c r="Q59" s="51">
        <v>0</v>
      </c>
      <c r="R59" s="51">
        <v>0</v>
      </c>
      <c r="S59" s="25">
        <v>6480844</v>
      </c>
      <c r="T59" s="1" t="s">
        <v>10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39.950000000000003" customHeight="1">
      <c r="A60" s="16">
        <v>52</v>
      </c>
      <c r="B60" s="75" t="s">
        <v>32</v>
      </c>
      <c r="C60" s="49">
        <v>0</v>
      </c>
      <c r="D60" s="50">
        <v>0</v>
      </c>
      <c r="E60" s="51">
        <v>0</v>
      </c>
      <c r="F60" s="52">
        <v>0</v>
      </c>
      <c r="G60" s="51">
        <v>0</v>
      </c>
      <c r="H60" s="52">
        <v>2</v>
      </c>
      <c r="I60" s="53">
        <v>421.34</v>
      </c>
      <c r="J60" s="54">
        <v>5048000</v>
      </c>
      <c r="K60" s="49">
        <v>28</v>
      </c>
      <c r="L60" s="51">
        <v>971453</v>
      </c>
      <c r="M60" s="52">
        <v>6</v>
      </c>
      <c r="N60" s="51">
        <v>269000</v>
      </c>
      <c r="O60" s="52">
        <v>26</v>
      </c>
      <c r="P60" s="51">
        <v>1440600</v>
      </c>
      <c r="Q60" s="51">
        <v>0</v>
      </c>
      <c r="R60" s="51">
        <v>0</v>
      </c>
      <c r="S60" s="25">
        <v>7729053</v>
      </c>
      <c r="T60" s="1" t="s">
        <v>10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39.950000000000003" customHeight="1">
      <c r="A61" s="16">
        <v>53</v>
      </c>
      <c r="B61" s="75" t="s">
        <v>39</v>
      </c>
      <c r="C61" s="49">
        <v>7</v>
      </c>
      <c r="D61" s="50">
        <v>1.5202450000000001</v>
      </c>
      <c r="E61" s="51">
        <v>24437936</v>
      </c>
      <c r="F61" s="52">
        <v>14</v>
      </c>
      <c r="G61" s="51">
        <v>18417897</v>
      </c>
      <c r="H61" s="52">
        <v>15</v>
      </c>
      <c r="I61" s="53">
        <v>22353.46</v>
      </c>
      <c r="J61" s="54">
        <v>152388399</v>
      </c>
      <c r="K61" s="49">
        <v>1339</v>
      </c>
      <c r="L61" s="51">
        <v>42182655</v>
      </c>
      <c r="M61" s="52">
        <v>153</v>
      </c>
      <c r="N61" s="51">
        <v>7562643</v>
      </c>
      <c r="O61" s="52">
        <v>1318</v>
      </c>
      <c r="P61" s="51">
        <v>52702930</v>
      </c>
      <c r="Q61" s="51">
        <v>0</v>
      </c>
      <c r="R61" s="51">
        <v>0</v>
      </c>
      <c r="S61" s="25">
        <v>297692460</v>
      </c>
      <c r="T61" s="1" t="s">
        <v>10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s="2" customFormat="1" ht="39.950000000000003" customHeight="1">
      <c r="A62" s="39">
        <v>54</v>
      </c>
      <c r="B62" s="72" t="s">
        <v>40</v>
      </c>
      <c r="C62" s="49">
        <v>34</v>
      </c>
      <c r="D62" s="50">
        <v>3.7460830000000001</v>
      </c>
      <c r="E62" s="51">
        <v>139739962</v>
      </c>
      <c r="F62" s="52">
        <v>5</v>
      </c>
      <c r="G62" s="51">
        <v>21040764</v>
      </c>
      <c r="H62" s="52">
        <v>12</v>
      </c>
      <c r="I62" s="53">
        <v>22493.51</v>
      </c>
      <c r="J62" s="54">
        <v>122904821</v>
      </c>
      <c r="K62" s="49">
        <v>648</v>
      </c>
      <c r="L62" s="51">
        <v>16462509</v>
      </c>
      <c r="M62" s="52">
        <v>88</v>
      </c>
      <c r="N62" s="51">
        <v>3473523</v>
      </c>
      <c r="O62" s="52">
        <v>624</v>
      </c>
      <c r="P62" s="51">
        <v>20765899</v>
      </c>
      <c r="Q62" s="51">
        <v>0</v>
      </c>
      <c r="R62" s="51">
        <v>0</v>
      </c>
      <c r="S62" s="25">
        <v>324387478</v>
      </c>
      <c r="T62" s="2" t="s">
        <v>10</v>
      </c>
    </row>
    <row r="63" spans="1:55" ht="39.950000000000003" customHeight="1">
      <c r="A63" s="37">
        <v>55</v>
      </c>
      <c r="B63" s="72" t="s">
        <v>41</v>
      </c>
      <c r="C63" s="49">
        <v>36</v>
      </c>
      <c r="D63" s="50">
        <v>1.1290560000000001</v>
      </c>
      <c r="E63" s="51">
        <v>70426305</v>
      </c>
      <c r="F63" s="52">
        <v>14</v>
      </c>
      <c r="G63" s="51">
        <v>17824787</v>
      </c>
      <c r="H63" s="52">
        <v>59</v>
      </c>
      <c r="I63" s="53">
        <v>20044.849999999999</v>
      </c>
      <c r="J63" s="54">
        <v>202186219</v>
      </c>
      <c r="K63" s="49">
        <v>351</v>
      </c>
      <c r="L63" s="51">
        <v>9253437</v>
      </c>
      <c r="M63" s="52">
        <v>36</v>
      </c>
      <c r="N63" s="51">
        <v>1406042</v>
      </c>
      <c r="O63" s="52">
        <v>499</v>
      </c>
      <c r="P63" s="51">
        <v>19342553</v>
      </c>
      <c r="Q63" s="51">
        <v>0</v>
      </c>
      <c r="R63" s="51">
        <v>0</v>
      </c>
      <c r="S63" s="25">
        <v>320439343</v>
      </c>
      <c r="T63" s="1" t="s">
        <v>10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ht="39.950000000000003" customHeight="1">
      <c r="A64" s="16">
        <v>56</v>
      </c>
      <c r="B64" s="72" t="s">
        <v>42</v>
      </c>
      <c r="C64" s="49">
        <v>13</v>
      </c>
      <c r="D64" s="50">
        <v>1.5931500000000001</v>
      </c>
      <c r="E64" s="51">
        <v>54647190</v>
      </c>
      <c r="F64" s="52">
        <v>13</v>
      </c>
      <c r="G64" s="51">
        <v>21508910</v>
      </c>
      <c r="H64" s="52">
        <v>25</v>
      </c>
      <c r="I64" s="53">
        <v>7051.37</v>
      </c>
      <c r="J64" s="54">
        <v>99779017</v>
      </c>
      <c r="K64" s="49">
        <v>199</v>
      </c>
      <c r="L64" s="51">
        <v>5162690</v>
      </c>
      <c r="M64" s="52">
        <v>9</v>
      </c>
      <c r="N64" s="51">
        <v>219017</v>
      </c>
      <c r="O64" s="52">
        <v>285</v>
      </c>
      <c r="P64" s="51">
        <v>8868797</v>
      </c>
      <c r="Q64" s="51">
        <v>0</v>
      </c>
      <c r="R64" s="51">
        <v>0</v>
      </c>
      <c r="S64" s="25">
        <v>190185621</v>
      </c>
      <c r="T64" s="1" t="s">
        <v>10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ht="39.950000000000003" customHeight="1">
      <c r="A65" s="16">
        <v>57</v>
      </c>
      <c r="B65" s="72" t="s">
        <v>43</v>
      </c>
      <c r="C65" s="49">
        <v>6</v>
      </c>
      <c r="D65" s="50">
        <v>2.622109</v>
      </c>
      <c r="E65" s="51">
        <v>27282097</v>
      </c>
      <c r="F65" s="52">
        <v>6</v>
      </c>
      <c r="G65" s="51">
        <v>5294237</v>
      </c>
      <c r="H65" s="52">
        <v>28</v>
      </c>
      <c r="I65" s="53">
        <v>10762.14</v>
      </c>
      <c r="J65" s="54">
        <v>116971319</v>
      </c>
      <c r="K65" s="49">
        <v>187</v>
      </c>
      <c r="L65" s="51">
        <v>4611238</v>
      </c>
      <c r="M65" s="52">
        <v>13</v>
      </c>
      <c r="N65" s="51">
        <v>816470</v>
      </c>
      <c r="O65" s="52">
        <v>193</v>
      </c>
      <c r="P65" s="51">
        <v>5311513</v>
      </c>
      <c r="Q65" s="51">
        <v>0</v>
      </c>
      <c r="R65" s="51">
        <v>0</v>
      </c>
      <c r="S65" s="25">
        <v>160286874</v>
      </c>
      <c r="T65" s="1" t="s">
        <v>10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ht="39.950000000000003" customHeight="1">
      <c r="A66" s="16">
        <v>58</v>
      </c>
      <c r="B66" s="72" t="s">
        <v>190</v>
      </c>
      <c r="C66" s="49">
        <v>10</v>
      </c>
      <c r="D66" s="50">
        <v>4.3102999999999998</v>
      </c>
      <c r="E66" s="51">
        <v>6002170</v>
      </c>
      <c r="F66" s="52">
        <v>4</v>
      </c>
      <c r="G66" s="51">
        <v>4297664</v>
      </c>
      <c r="H66" s="52">
        <v>4</v>
      </c>
      <c r="I66" s="53">
        <v>1749.5</v>
      </c>
      <c r="J66" s="54">
        <v>11985451</v>
      </c>
      <c r="K66" s="49">
        <v>221</v>
      </c>
      <c r="L66" s="51">
        <v>5769124</v>
      </c>
      <c r="M66" s="52">
        <v>45</v>
      </c>
      <c r="N66" s="51">
        <v>1807854</v>
      </c>
      <c r="O66" s="52">
        <v>154</v>
      </c>
      <c r="P66" s="51">
        <v>4213272</v>
      </c>
      <c r="Q66" s="51">
        <v>0</v>
      </c>
      <c r="R66" s="51">
        <v>0</v>
      </c>
      <c r="S66" s="25">
        <v>34075535</v>
      </c>
      <c r="T66" s="1" t="s">
        <v>10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ht="39.950000000000003" customHeight="1">
      <c r="A67" s="16">
        <v>59</v>
      </c>
      <c r="B67" s="72" t="s">
        <v>44</v>
      </c>
      <c r="C67" s="49">
        <v>8</v>
      </c>
      <c r="D67" s="50">
        <v>1.7710379999999999</v>
      </c>
      <c r="E67" s="51">
        <v>28417389</v>
      </c>
      <c r="F67" s="52">
        <v>5</v>
      </c>
      <c r="G67" s="51">
        <v>7651731</v>
      </c>
      <c r="H67" s="52">
        <v>7</v>
      </c>
      <c r="I67" s="53">
        <v>12987.78</v>
      </c>
      <c r="J67" s="54">
        <v>146861536</v>
      </c>
      <c r="K67" s="49">
        <v>218</v>
      </c>
      <c r="L67" s="51">
        <v>5560572</v>
      </c>
      <c r="M67" s="52">
        <v>25</v>
      </c>
      <c r="N67" s="51">
        <v>660556</v>
      </c>
      <c r="O67" s="52">
        <v>337</v>
      </c>
      <c r="P67" s="51">
        <v>11717979</v>
      </c>
      <c r="Q67" s="51">
        <v>0</v>
      </c>
      <c r="R67" s="51">
        <v>0</v>
      </c>
      <c r="S67" s="25">
        <v>200869763</v>
      </c>
      <c r="T67" s="1" t="s">
        <v>10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ht="39.950000000000003" customHeight="1">
      <c r="A68" s="16">
        <v>60</v>
      </c>
      <c r="B68" s="72" t="s">
        <v>45</v>
      </c>
      <c r="C68" s="49">
        <v>8</v>
      </c>
      <c r="D68" s="50">
        <v>0.25469999999999998</v>
      </c>
      <c r="E68" s="51">
        <v>7508405</v>
      </c>
      <c r="F68" s="52">
        <v>15</v>
      </c>
      <c r="G68" s="51">
        <v>18658355</v>
      </c>
      <c r="H68" s="52">
        <v>26</v>
      </c>
      <c r="I68" s="53">
        <v>13348.46</v>
      </c>
      <c r="J68" s="54">
        <v>105666107</v>
      </c>
      <c r="K68" s="49">
        <v>312</v>
      </c>
      <c r="L68" s="51">
        <v>8728039</v>
      </c>
      <c r="M68" s="52">
        <v>35</v>
      </c>
      <c r="N68" s="51">
        <v>2330358</v>
      </c>
      <c r="O68" s="52">
        <v>308</v>
      </c>
      <c r="P68" s="51">
        <v>12940591</v>
      </c>
      <c r="Q68" s="51">
        <v>0</v>
      </c>
      <c r="R68" s="51">
        <v>0</v>
      </c>
      <c r="S68" s="25">
        <v>155831855</v>
      </c>
      <c r="T68" s="1" t="s">
        <v>10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ht="39.950000000000003" customHeight="1">
      <c r="A69" s="16">
        <v>61</v>
      </c>
      <c r="B69" s="72" t="s">
        <v>46</v>
      </c>
      <c r="C69" s="49">
        <v>3</v>
      </c>
      <c r="D69" s="50">
        <v>1.4164509999999999</v>
      </c>
      <c r="E69" s="51">
        <v>16997412</v>
      </c>
      <c r="F69" s="52">
        <v>4</v>
      </c>
      <c r="G69" s="51">
        <v>3841411</v>
      </c>
      <c r="H69" s="52">
        <v>16</v>
      </c>
      <c r="I69" s="53">
        <v>10463.33</v>
      </c>
      <c r="J69" s="54">
        <v>64110077</v>
      </c>
      <c r="K69" s="49">
        <v>459</v>
      </c>
      <c r="L69" s="51">
        <v>12715171</v>
      </c>
      <c r="M69" s="52">
        <v>158</v>
      </c>
      <c r="N69" s="51">
        <v>5274774</v>
      </c>
      <c r="O69" s="52">
        <v>207</v>
      </c>
      <c r="P69" s="51">
        <v>6887895</v>
      </c>
      <c r="Q69" s="51">
        <v>0</v>
      </c>
      <c r="R69" s="51">
        <v>0</v>
      </c>
      <c r="S69" s="25">
        <v>109826740</v>
      </c>
      <c r="T69" s="1" t="s">
        <v>10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ht="39.950000000000003" customHeight="1">
      <c r="A70" s="16">
        <v>62</v>
      </c>
      <c r="B70" s="72" t="s">
        <v>47</v>
      </c>
      <c r="C70" s="49">
        <v>9</v>
      </c>
      <c r="D70" s="50">
        <v>1.657586</v>
      </c>
      <c r="E70" s="51">
        <v>8007754</v>
      </c>
      <c r="F70" s="52">
        <v>3</v>
      </c>
      <c r="G70" s="51">
        <v>8724723</v>
      </c>
      <c r="H70" s="52">
        <v>15</v>
      </c>
      <c r="I70" s="53">
        <v>2978</v>
      </c>
      <c r="J70" s="54">
        <v>109680296</v>
      </c>
      <c r="K70" s="49">
        <v>134</v>
      </c>
      <c r="L70" s="51">
        <v>3889720</v>
      </c>
      <c r="M70" s="52">
        <v>13</v>
      </c>
      <c r="N70" s="51">
        <v>692836</v>
      </c>
      <c r="O70" s="52">
        <v>132</v>
      </c>
      <c r="P70" s="51">
        <v>3877546</v>
      </c>
      <c r="Q70" s="51">
        <v>0</v>
      </c>
      <c r="R70" s="51">
        <v>0</v>
      </c>
      <c r="S70" s="25">
        <v>134872875</v>
      </c>
      <c r="T70" s="1" t="s">
        <v>10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s="2" customFormat="1" ht="39.950000000000003" customHeight="1">
      <c r="A71" s="16">
        <v>63</v>
      </c>
      <c r="B71" s="72" t="s">
        <v>48</v>
      </c>
      <c r="C71" s="49">
        <v>1</v>
      </c>
      <c r="D71" s="50">
        <v>1.5161000000000001E-2</v>
      </c>
      <c r="E71" s="51">
        <v>75805</v>
      </c>
      <c r="F71" s="52">
        <v>20</v>
      </c>
      <c r="G71" s="51">
        <v>9396795</v>
      </c>
      <c r="H71" s="52">
        <v>20</v>
      </c>
      <c r="I71" s="53">
        <v>7711</v>
      </c>
      <c r="J71" s="54">
        <v>102856195</v>
      </c>
      <c r="K71" s="49">
        <v>169</v>
      </c>
      <c r="L71" s="51">
        <v>7164376</v>
      </c>
      <c r="M71" s="52">
        <v>14</v>
      </c>
      <c r="N71" s="51">
        <v>1527416</v>
      </c>
      <c r="O71" s="52">
        <v>222</v>
      </c>
      <c r="P71" s="51">
        <v>7431543</v>
      </c>
      <c r="Q71" s="51">
        <v>0</v>
      </c>
      <c r="R71" s="51">
        <v>0</v>
      </c>
      <c r="S71" s="25">
        <v>128452130</v>
      </c>
      <c r="T71" s="2" t="s">
        <v>10</v>
      </c>
    </row>
    <row r="72" spans="1:55" ht="39.950000000000003" customHeight="1">
      <c r="A72" s="16">
        <v>64</v>
      </c>
      <c r="B72" s="72" t="s">
        <v>49</v>
      </c>
      <c r="C72" s="49">
        <v>25</v>
      </c>
      <c r="D72" s="50">
        <v>2.527199</v>
      </c>
      <c r="E72" s="51">
        <v>8884548</v>
      </c>
      <c r="F72" s="52">
        <v>24</v>
      </c>
      <c r="G72" s="51">
        <v>15601623</v>
      </c>
      <c r="H72" s="52">
        <v>13</v>
      </c>
      <c r="I72" s="53">
        <v>7834.5</v>
      </c>
      <c r="J72" s="54">
        <v>107068534</v>
      </c>
      <c r="K72" s="49">
        <v>158</v>
      </c>
      <c r="L72" s="51">
        <v>3794026</v>
      </c>
      <c r="M72" s="52">
        <v>13</v>
      </c>
      <c r="N72" s="51">
        <v>762793</v>
      </c>
      <c r="O72" s="52">
        <v>221</v>
      </c>
      <c r="P72" s="51">
        <v>8780026</v>
      </c>
      <c r="Q72" s="51">
        <v>0</v>
      </c>
      <c r="R72" s="51">
        <v>0</v>
      </c>
      <c r="S72" s="25">
        <v>144891550</v>
      </c>
      <c r="T72" s="1" t="s">
        <v>10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ht="39.950000000000003" customHeight="1">
      <c r="A73" s="16">
        <v>65</v>
      </c>
      <c r="B73" s="72" t="s">
        <v>191</v>
      </c>
      <c r="C73" s="49">
        <v>22</v>
      </c>
      <c r="D73" s="50">
        <v>2.0859999999999999</v>
      </c>
      <c r="E73" s="51">
        <v>65744721</v>
      </c>
      <c r="F73" s="52">
        <v>41</v>
      </c>
      <c r="G73" s="51">
        <v>19280640</v>
      </c>
      <c r="H73" s="52">
        <v>23</v>
      </c>
      <c r="I73" s="53">
        <v>22715.06</v>
      </c>
      <c r="J73" s="54">
        <v>235435721</v>
      </c>
      <c r="K73" s="49">
        <v>625</v>
      </c>
      <c r="L73" s="51">
        <v>16267652</v>
      </c>
      <c r="M73" s="52">
        <v>172</v>
      </c>
      <c r="N73" s="51">
        <v>7071710</v>
      </c>
      <c r="O73" s="52">
        <v>926</v>
      </c>
      <c r="P73" s="51">
        <v>25535014</v>
      </c>
      <c r="Q73" s="51">
        <v>0</v>
      </c>
      <c r="R73" s="51">
        <v>0</v>
      </c>
      <c r="S73" s="25">
        <v>369335458</v>
      </c>
      <c r="T73" s="1" t="s">
        <v>10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ht="39.950000000000003" customHeight="1">
      <c r="A74" s="16">
        <v>66</v>
      </c>
      <c r="B74" s="72" t="s">
        <v>50</v>
      </c>
      <c r="C74" s="49">
        <v>0</v>
      </c>
      <c r="D74" s="50">
        <v>0</v>
      </c>
      <c r="E74" s="51">
        <v>0</v>
      </c>
      <c r="F74" s="52">
        <v>8</v>
      </c>
      <c r="G74" s="51">
        <v>7368392</v>
      </c>
      <c r="H74" s="52">
        <v>16</v>
      </c>
      <c r="I74" s="53">
        <v>6020.22</v>
      </c>
      <c r="J74" s="54">
        <v>93565031</v>
      </c>
      <c r="K74" s="49">
        <v>129</v>
      </c>
      <c r="L74" s="51">
        <v>3543347</v>
      </c>
      <c r="M74" s="52">
        <v>12</v>
      </c>
      <c r="N74" s="51">
        <v>1982780</v>
      </c>
      <c r="O74" s="52">
        <v>148</v>
      </c>
      <c r="P74" s="51">
        <v>5928261</v>
      </c>
      <c r="Q74" s="51">
        <v>0</v>
      </c>
      <c r="R74" s="51">
        <v>0</v>
      </c>
      <c r="S74" s="25">
        <v>112387811</v>
      </c>
      <c r="T74" s="1" t="s">
        <v>10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39.950000000000003" customHeight="1">
      <c r="A75" s="16">
        <v>67</v>
      </c>
      <c r="B75" s="72" t="s">
        <v>51</v>
      </c>
      <c r="C75" s="49">
        <v>3</v>
      </c>
      <c r="D75" s="50">
        <v>3.2492000000000001</v>
      </c>
      <c r="E75" s="51">
        <v>94506598</v>
      </c>
      <c r="F75" s="52">
        <v>38</v>
      </c>
      <c r="G75" s="51">
        <v>17422584</v>
      </c>
      <c r="H75" s="52">
        <v>56</v>
      </c>
      <c r="I75" s="53">
        <v>12766.63</v>
      </c>
      <c r="J75" s="54">
        <v>80129457</v>
      </c>
      <c r="K75" s="49">
        <v>419</v>
      </c>
      <c r="L75" s="51">
        <v>10378917</v>
      </c>
      <c r="M75" s="52">
        <v>48</v>
      </c>
      <c r="N75" s="51">
        <v>3045522</v>
      </c>
      <c r="O75" s="52">
        <v>451</v>
      </c>
      <c r="P75" s="51">
        <v>12798007</v>
      </c>
      <c r="Q75" s="51">
        <v>0</v>
      </c>
      <c r="R75" s="51">
        <v>0</v>
      </c>
      <c r="S75" s="25">
        <v>218281085</v>
      </c>
      <c r="T75" s="1" t="s">
        <v>10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ht="39.950000000000003" customHeight="1">
      <c r="A76" s="16">
        <v>68</v>
      </c>
      <c r="B76" s="72" t="s">
        <v>192</v>
      </c>
      <c r="C76" s="49">
        <v>35</v>
      </c>
      <c r="D76" s="50">
        <v>2.4527890000000001</v>
      </c>
      <c r="E76" s="51">
        <v>76605629</v>
      </c>
      <c r="F76" s="52">
        <v>9</v>
      </c>
      <c r="G76" s="51">
        <v>8595310</v>
      </c>
      <c r="H76" s="52">
        <v>21</v>
      </c>
      <c r="I76" s="53">
        <v>24052.05</v>
      </c>
      <c r="J76" s="54">
        <v>276434522</v>
      </c>
      <c r="K76" s="49">
        <v>609</v>
      </c>
      <c r="L76" s="51">
        <v>18370939</v>
      </c>
      <c r="M76" s="52">
        <v>19</v>
      </c>
      <c r="N76" s="51">
        <v>1342625</v>
      </c>
      <c r="O76" s="52">
        <v>604</v>
      </c>
      <c r="P76" s="51">
        <v>19334778</v>
      </c>
      <c r="Q76" s="51">
        <v>0</v>
      </c>
      <c r="R76" s="51">
        <v>0</v>
      </c>
      <c r="S76" s="25">
        <v>400683803</v>
      </c>
      <c r="T76" s="1" t="s">
        <v>10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39.950000000000003" customHeight="1">
      <c r="A77" s="16">
        <v>69</v>
      </c>
      <c r="B77" s="72" t="s">
        <v>193</v>
      </c>
      <c r="C77" s="49">
        <v>3</v>
      </c>
      <c r="D77" s="50">
        <v>3.7100000000000001E-2</v>
      </c>
      <c r="E77" s="51">
        <v>2547371</v>
      </c>
      <c r="F77" s="52">
        <v>1</v>
      </c>
      <c r="G77" s="51">
        <v>870000</v>
      </c>
      <c r="H77" s="52">
        <v>17</v>
      </c>
      <c r="I77" s="53">
        <v>7113.46</v>
      </c>
      <c r="J77" s="54">
        <v>230340141</v>
      </c>
      <c r="K77" s="49">
        <v>355</v>
      </c>
      <c r="L77" s="51">
        <v>10136730</v>
      </c>
      <c r="M77" s="52">
        <v>68</v>
      </c>
      <c r="N77" s="51">
        <v>2654746</v>
      </c>
      <c r="O77" s="52">
        <v>419</v>
      </c>
      <c r="P77" s="51">
        <v>12608279</v>
      </c>
      <c r="Q77" s="51">
        <v>0</v>
      </c>
      <c r="R77" s="51">
        <v>0</v>
      </c>
      <c r="S77" s="25">
        <v>259157267</v>
      </c>
      <c r="T77" s="1" t="s">
        <v>10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39.950000000000003" customHeight="1">
      <c r="A78" s="16">
        <v>70</v>
      </c>
      <c r="B78" s="72" t="s">
        <v>52</v>
      </c>
      <c r="C78" s="49">
        <v>23</v>
      </c>
      <c r="D78" s="50">
        <v>2.952191</v>
      </c>
      <c r="E78" s="51">
        <v>81299617</v>
      </c>
      <c r="F78" s="52">
        <v>10</v>
      </c>
      <c r="G78" s="51">
        <v>9300909</v>
      </c>
      <c r="H78" s="52">
        <v>20</v>
      </c>
      <c r="I78" s="53">
        <v>14691.04</v>
      </c>
      <c r="J78" s="54">
        <v>146160494</v>
      </c>
      <c r="K78" s="49">
        <v>271</v>
      </c>
      <c r="L78" s="51">
        <v>6722469</v>
      </c>
      <c r="M78" s="52">
        <v>30</v>
      </c>
      <c r="N78" s="51">
        <v>1215242</v>
      </c>
      <c r="O78" s="52">
        <v>476</v>
      </c>
      <c r="P78" s="51">
        <v>18366853</v>
      </c>
      <c r="Q78" s="51">
        <v>0</v>
      </c>
      <c r="R78" s="51">
        <v>0</v>
      </c>
      <c r="S78" s="25">
        <v>263065584</v>
      </c>
      <c r="T78" s="1" t="s">
        <v>10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ht="39.950000000000003" customHeight="1">
      <c r="A79" s="16">
        <v>71</v>
      </c>
      <c r="B79" s="72" t="s">
        <v>53</v>
      </c>
      <c r="C79" s="49">
        <v>16</v>
      </c>
      <c r="D79" s="50">
        <v>1.284769</v>
      </c>
      <c r="E79" s="51">
        <v>777264</v>
      </c>
      <c r="F79" s="52">
        <v>2</v>
      </c>
      <c r="G79" s="51">
        <v>4610000</v>
      </c>
      <c r="H79" s="52">
        <v>5</v>
      </c>
      <c r="I79" s="53">
        <v>4723.6499999999996</v>
      </c>
      <c r="J79" s="54">
        <v>49590497</v>
      </c>
      <c r="K79" s="49">
        <v>152</v>
      </c>
      <c r="L79" s="51">
        <v>3819208</v>
      </c>
      <c r="M79" s="52">
        <v>12</v>
      </c>
      <c r="N79" s="51">
        <v>454600</v>
      </c>
      <c r="O79" s="52">
        <v>165</v>
      </c>
      <c r="P79" s="51">
        <v>5638326</v>
      </c>
      <c r="Q79" s="51">
        <v>0</v>
      </c>
      <c r="R79" s="51">
        <v>0</v>
      </c>
      <c r="S79" s="25">
        <v>64889895</v>
      </c>
      <c r="T79" s="1" t="s">
        <v>10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ht="39.950000000000003" customHeight="1">
      <c r="A80" s="16">
        <v>72</v>
      </c>
      <c r="B80" s="72" t="s">
        <v>54</v>
      </c>
      <c r="C80" s="49">
        <v>0</v>
      </c>
      <c r="D80" s="50">
        <v>0</v>
      </c>
      <c r="E80" s="51">
        <v>0</v>
      </c>
      <c r="F80" s="52">
        <v>8</v>
      </c>
      <c r="G80" s="51">
        <v>13537974</v>
      </c>
      <c r="H80" s="52">
        <v>24</v>
      </c>
      <c r="I80" s="53">
        <v>6123.99</v>
      </c>
      <c r="J80" s="54">
        <v>98754001</v>
      </c>
      <c r="K80" s="49">
        <v>204</v>
      </c>
      <c r="L80" s="51">
        <v>4942680</v>
      </c>
      <c r="M80" s="52">
        <v>41</v>
      </c>
      <c r="N80" s="51">
        <v>4520093</v>
      </c>
      <c r="O80" s="52">
        <v>272</v>
      </c>
      <c r="P80" s="51">
        <v>9527559</v>
      </c>
      <c r="Q80" s="51">
        <v>0</v>
      </c>
      <c r="R80" s="51">
        <v>0</v>
      </c>
      <c r="S80" s="25">
        <v>131282307</v>
      </c>
      <c r="T80" s="1" t="s">
        <v>10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ht="39.950000000000003" customHeight="1">
      <c r="A81" s="16">
        <v>73</v>
      </c>
      <c r="B81" s="72" t="s">
        <v>194</v>
      </c>
      <c r="C81" s="49">
        <v>50</v>
      </c>
      <c r="D81" s="50">
        <v>5.846266</v>
      </c>
      <c r="E81" s="51">
        <v>181313997</v>
      </c>
      <c r="F81" s="52">
        <v>18</v>
      </c>
      <c r="G81" s="51">
        <v>23479048</v>
      </c>
      <c r="H81" s="52">
        <v>21</v>
      </c>
      <c r="I81" s="53">
        <v>12753.39</v>
      </c>
      <c r="J81" s="54">
        <v>156222659</v>
      </c>
      <c r="K81" s="49">
        <v>305</v>
      </c>
      <c r="L81" s="51">
        <v>7302530</v>
      </c>
      <c r="M81" s="52">
        <v>12</v>
      </c>
      <c r="N81" s="51">
        <v>479674</v>
      </c>
      <c r="O81" s="52">
        <v>446</v>
      </c>
      <c r="P81" s="51">
        <v>14291939</v>
      </c>
      <c r="Q81" s="51">
        <v>0</v>
      </c>
      <c r="R81" s="51">
        <v>0</v>
      </c>
      <c r="S81" s="25">
        <v>383089847</v>
      </c>
      <c r="T81" s="1" t="s">
        <v>10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ht="39.950000000000003" customHeight="1">
      <c r="A82" s="16">
        <v>74</v>
      </c>
      <c r="B82" s="72" t="s">
        <v>55</v>
      </c>
      <c r="C82" s="49">
        <v>8</v>
      </c>
      <c r="D82" s="50">
        <v>2.8054000000000001</v>
      </c>
      <c r="E82" s="51">
        <v>28054000</v>
      </c>
      <c r="F82" s="52">
        <v>20</v>
      </c>
      <c r="G82" s="51">
        <v>11770187</v>
      </c>
      <c r="H82" s="52">
        <v>16</v>
      </c>
      <c r="I82" s="53">
        <v>3317.16</v>
      </c>
      <c r="J82" s="54">
        <v>21039204</v>
      </c>
      <c r="K82" s="49">
        <v>148</v>
      </c>
      <c r="L82" s="51">
        <v>4692206</v>
      </c>
      <c r="M82" s="52">
        <v>15</v>
      </c>
      <c r="N82" s="51">
        <v>1019358</v>
      </c>
      <c r="O82" s="52">
        <v>173</v>
      </c>
      <c r="P82" s="51">
        <v>4930052</v>
      </c>
      <c r="Q82" s="51">
        <v>0</v>
      </c>
      <c r="R82" s="51">
        <v>0</v>
      </c>
      <c r="S82" s="25">
        <v>71505007</v>
      </c>
      <c r="T82" s="1" t="s">
        <v>10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ht="39.950000000000003" customHeight="1">
      <c r="A83" s="16">
        <v>75</v>
      </c>
      <c r="B83" s="72" t="s">
        <v>195</v>
      </c>
      <c r="C83" s="49">
        <v>4</v>
      </c>
      <c r="D83" s="50">
        <v>2.8820000000000001</v>
      </c>
      <c r="E83" s="51">
        <v>19021200</v>
      </c>
      <c r="F83" s="52">
        <v>14</v>
      </c>
      <c r="G83" s="51">
        <v>8984128</v>
      </c>
      <c r="H83" s="52">
        <v>21</v>
      </c>
      <c r="I83" s="53">
        <v>7342.3</v>
      </c>
      <c r="J83" s="54">
        <v>125220362</v>
      </c>
      <c r="K83" s="49">
        <v>203</v>
      </c>
      <c r="L83" s="51">
        <v>6163027</v>
      </c>
      <c r="M83" s="52">
        <v>41</v>
      </c>
      <c r="N83" s="51">
        <v>2465945</v>
      </c>
      <c r="O83" s="52">
        <v>553</v>
      </c>
      <c r="P83" s="51">
        <v>9472286</v>
      </c>
      <c r="Q83" s="51">
        <v>0</v>
      </c>
      <c r="R83" s="51">
        <v>0</v>
      </c>
      <c r="S83" s="25">
        <v>171326948</v>
      </c>
      <c r="T83" s="1" t="s">
        <v>10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39.950000000000003" customHeight="1">
      <c r="A84" s="16">
        <v>76</v>
      </c>
      <c r="B84" s="72" t="s">
        <v>196</v>
      </c>
      <c r="C84" s="49">
        <v>19</v>
      </c>
      <c r="D84" s="50">
        <v>1.17184</v>
      </c>
      <c r="E84" s="51">
        <v>39842560</v>
      </c>
      <c r="F84" s="52">
        <v>1</v>
      </c>
      <c r="G84" s="51">
        <v>374213</v>
      </c>
      <c r="H84" s="52">
        <v>15</v>
      </c>
      <c r="I84" s="53">
        <v>4336.8900000000003</v>
      </c>
      <c r="J84" s="54">
        <v>30005800</v>
      </c>
      <c r="K84" s="49">
        <v>72</v>
      </c>
      <c r="L84" s="51">
        <v>2216583</v>
      </c>
      <c r="M84" s="52">
        <v>20</v>
      </c>
      <c r="N84" s="51">
        <v>359300</v>
      </c>
      <c r="O84" s="52">
        <v>96</v>
      </c>
      <c r="P84" s="51">
        <v>2848177</v>
      </c>
      <c r="Q84" s="51">
        <v>0</v>
      </c>
      <c r="R84" s="51">
        <v>0</v>
      </c>
      <c r="S84" s="25">
        <v>75646633</v>
      </c>
      <c r="T84" s="1" t="s">
        <v>10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39.950000000000003" customHeight="1">
      <c r="A85" s="16">
        <v>77</v>
      </c>
      <c r="B85" s="72" t="s">
        <v>56</v>
      </c>
      <c r="C85" s="49">
        <v>8</v>
      </c>
      <c r="D85" s="50">
        <v>2.051895</v>
      </c>
      <c r="E85" s="51">
        <v>9028338</v>
      </c>
      <c r="F85" s="52">
        <v>31</v>
      </c>
      <c r="G85" s="51">
        <v>11800864</v>
      </c>
      <c r="H85" s="52">
        <v>36</v>
      </c>
      <c r="I85" s="53">
        <v>3383.78</v>
      </c>
      <c r="J85" s="54">
        <v>21826712</v>
      </c>
      <c r="K85" s="49">
        <v>80</v>
      </c>
      <c r="L85" s="51">
        <v>2342081</v>
      </c>
      <c r="M85" s="52">
        <v>4</v>
      </c>
      <c r="N85" s="51">
        <v>250295</v>
      </c>
      <c r="O85" s="52">
        <v>46</v>
      </c>
      <c r="P85" s="51">
        <v>1949374</v>
      </c>
      <c r="Q85" s="51">
        <v>0</v>
      </c>
      <c r="R85" s="51">
        <v>0</v>
      </c>
      <c r="S85" s="25">
        <v>47197664</v>
      </c>
      <c r="T85" s="1" t="s">
        <v>10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s="30" customFormat="1" ht="39.950000000000003" customHeight="1">
      <c r="A86" s="16">
        <v>78</v>
      </c>
      <c r="B86" s="73" t="s">
        <v>57</v>
      </c>
      <c r="C86" s="55">
        <v>20</v>
      </c>
      <c r="D86" s="56">
        <v>2.8860000000000001</v>
      </c>
      <c r="E86" s="57">
        <v>14430000</v>
      </c>
      <c r="F86" s="58">
        <v>19</v>
      </c>
      <c r="G86" s="57">
        <v>2987481</v>
      </c>
      <c r="H86" s="58">
        <v>35</v>
      </c>
      <c r="I86" s="59">
        <v>5185.3</v>
      </c>
      <c r="J86" s="60">
        <v>111963452</v>
      </c>
      <c r="K86" s="55">
        <v>82</v>
      </c>
      <c r="L86" s="57">
        <v>2754480</v>
      </c>
      <c r="M86" s="58">
        <v>18</v>
      </c>
      <c r="N86" s="57">
        <v>1872507</v>
      </c>
      <c r="O86" s="58">
        <v>115</v>
      </c>
      <c r="P86" s="57">
        <v>5457127</v>
      </c>
      <c r="Q86" s="57">
        <v>0</v>
      </c>
      <c r="R86" s="57">
        <v>0</v>
      </c>
      <c r="S86" s="42">
        <v>139465047</v>
      </c>
      <c r="T86" s="30" t="s">
        <v>10</v>
      </c>
    </row>
    <row r="87" spans="1:55" ht="39.950000000000003" customHeight="1">
      <c r="A87" s="16">
        <v>79</v>
      </c>
      <c r="B87" s="72" t="s">
        <v>58</v>
      </c>
      <c r="C87" s="49">
        <v>7</v>
      </c>
      <c r="D87" s="50">
        <v>1.9635</v>
      </c>
      <c r="E87" s="51">
        <v>3143540</v>
      </c>
      <c r="F87" s="52">
        <v>5</v>
      </c>
      <c r="G87" s="51">
        <v>8873355</v>
      </c>
      <c r="H87" s="52">
        <v>4</v>
      </c>
      <c r="I87" s="53">
        <v>6120.02</v>
      </c>
      <c r="J87" s="54">
        <v>86481883</v>
      </c>
      <c r="K87" s="49">
        <v>150</v>
      </c>
      <c r="L87" s="51">
        <v>3704043</v>
      </c>
      <c r="M87" s="52">
        <v>21</v>
      </c>
      <c r="N87" s="51">
        <v>497723</v>
      </c>
      <c r="O87" s="52">
        <v>149</v>
      </c>
      <c r="P87" s="51">
        <v>3424202</v>
      </c>
      <c r="Q87" s="51">
        <v>0</v>
      </c>
      <c r="R87" s="51">
        <v>0</v>
      </c>
      <c r="S87" s="25">
        <v>106124746</v>
      </c>
      <c r="T87" s="1" t="s">
        <v>10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39.950000000000003" customHeight="1">
      <c r="A88" s="16">
        <v>80</v>
      </c>
      <c r="B88" s="72" t="s">
        <v>59</v>
      </c>
      <c r="C88" s="49">
        <v>0</v>
      </c>
      <c r="D88" s="50">
        <v>0</v>
      </c>
      <c r="E88" s="51">
        <v>0</v>
      </c>
      <c r="F88" s="52">
        <v>26</v>
      </c>
      <c r="G88" s="51">
        <v>22399700</v>
      </c>
      <c r="H88" s="52">
        <v>36</v>
      </c>
      <c r="I88" s="53">
        <v>8786.68</v>
      </c>
      <c r="J88" s="54">
        <v>91163291</v>
      </c>
      <c r="K88" s="49">
        <v>217</v>
      </c>
      <c r="L88" s="51">
        <v>5972594</v>
      </c>
      <c r="M88" s="52">
        <v>27</v>
      </c>
      <c r="N88" s="51">
        <v>2329262</v>
      </c>
      <c r="O88" s="52">
        <v>276</v>
      </c>
      <c r="P88" s="51">
        <v>8211616</v>
      </c>
      <c r="Q88" s="51">
        <v>0</v>
      </c>
      <c r="R88" s="51">
        <v>0</v>
      </c>
      <c r="S88" s="25">
        <v>130076463</v>
      </c>
      <c r="T88" s="1" t="s">
        <v>10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39.950000000000003" customHeight="1">
      <c r="A89" s="16">
        <v>81</v>
      </c>
      <c r="B89" s="72" t="s">
        <v>60</v>
      </c>
      <c r="C89" s="49">
        <v>8</v>
      </c>
      <c r="D89" s="50">
        <v>2.1359949999999999</v>
      </c>
      <c r="E89" s="51">
        <v>9321138</v>
      </c>
      <c r="F89" s="52">
        <v>4</v>
      </c>
      <c r="G89" s="51">
        <v>1115510</v>
      </c>
      <c r="H89" s="52">
        <v>19</v>
      </c>
      <c r="I89" s="53">
        <v>41646.839999999997</v>
      </c>
      <c r="J89" s="54">
        <v>72123620</v>
      </c>
      <c r="K89" s="49">
        <v>160</v>
      </c>
      <c r="L89" s="51">
        <v>5881215</v>
      </c>
      <c r="M89" s="52">
        <v>23</v>
      </c>
      <c r="N89" s="51">
        <v>933447</v>
      </c>
      <c r="O89" s="52">
        <v>112</v>
      </c>
      <c r="P89" s="51">
        <v>5163916</v>
      </c>
      <c r="Q89" s="51">
        <v>0</v>
      </c>
      <c r="R89" s="51">
        <v>0</v>
      </c>
      <c r="S89" s="25">
        <v>94538846</v>
      </c>
      <c r="T89" s="1" t="s">
        <v>10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39.950000000000003" customHeight="1">
      <c r="A90" s="16">
        <v>82</v>
      </c>
      <c r="B90" s="72" t="s">
        <v>61</v>
      </c>
      <c r="C90" s="49">
        <v>23</v>
      </c>
      <c r="D90" s="50">
        <v>2.3109999999999999</v>
      </c>
      <c r="E90" s="51">
        <v>4478990</v>
      </c>
      <c r="F90" s="52">
        <v>9</v>
      </c>
      <c r="G90" s="51">
        <v>5071952</v>
      </c>
      <c r="H90" s="52">
        <v>18</v>
      </c>
      <c r="I90" s="53">
        <v>5852.85</v>
      </c>
      <c r="J90" s="54">
        <v>70302147</v>
      </c>
      <c r="K90" s="49">
        <v>186</v>
      </c>
      <c r="L90" s="51">
        <v>6255741</v>
      </c>
      <c r="M90" s="52">
        <v>31</v>
      </c>
      <c r="N90" s="51">
        <v>962430</v>
      </c>
      <c r="O90" s="52">
        <v>159</v>
      </c>
      <c r="P90" s="51">
        <v>5825129</v>
      </c>
      <c r="Q90" s="51">
        <v>0</v>
      </c>
      <c r="R90" s="51">
        <v>0</v>
      </c>
      <c r="S90" s="25">
        <v>92896389</v>
      </c>
      <c r="T90" s="1" t="s">
        <v>10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s="2" customFormat="1" ht="39.950000000000003" customHeight="1">
      <c r="A91" s="16">
        <v>83</v>
      </c>
      <c r="B91" s="72" t="s">
        <v>197</v>
      </c>
      <c r="C91" s="49">
        <v>4</v>
      </c>
      <c r="D91" s="50">
        <v>2.6006</v>
      </c>
      <c r="E91" s="51">
        <v>9334620</v>
      </c>
      <c r="F91" s="52">
        <v>3</v>
      </c>
      <c r="G91" s="51">
        <v>3599765</v>
      </c>
      <c r="H91" s="52">
        <v>7</v>
      </c>
      <c r="I91" s="53">
        <v>7683.46</v>
      </c>
      <c r="J91" s="54">
        <v>115585646</v>
      </c>
      <c r="K91" s="49">
        <v>162</v>
      </c>
      <c r="L91" s="51">
        <v>3781162</v>
      </c>
      <c r="M91" s="52">
        <v>17</v>
      </c>
      <c r="N91" s="51">
        <v>1290000</v>
      </c>
      <c r="O91" s="52">
        <v>210</v>
      </c>
      <c r="P91" s="51">
        <v>8731162</v>
      </c>
      <c r="Q91" s="51">
        <v>0</v>
      </c>
      <c r="R91" s="51">
        <v>0</v>
      </c>
      <c r="S91" s="25">
        <v>142322355</v>
      </c>
      <c r="T91" s="2" t="s">
        <v>10</v>
      </c>
    </row>
    <row r="92" spans="1:55" ht="39.950000000000003" customHeight="1">
      <c r="A92" s="16">
        <v>84</v>
      </c>
      <c r="B92" s="72" t="s">
        <v>62</v>
      </c>
      <c r="C92" s="49">
        <v>1</v>
      </c>
      <c r="D92" s="50">
        <v>2.7490830000000002</v>
      </c>
      <c r="E92" s="51">
        <v>105124934</v>
      </c>
      <c r="F92" s="52">
        <v>0</v>
      </c>
      <c r="G92" s="51">
        <v>0</v>
      </c>
      <c r="H92" s="52">
        <v>5</v>
      </c>
      <c r="I92" s="53">
        <v>10524.32</v>
      </c>
      <c r="J92" s="54">
        <v>41847800</v>
      </c>
      <c r="K92" s="49">
        <v>336</v>
      </c>
      <c r="L92" s="51">
        <v>8969476</v>
      </c>
      <c r="M92" s="52">
        <v>31</v>
      </c>
      <c r="N92" s="51">
        <v>1301181</v>
      </c>
      <c r="O92" s="52">
        <v>241</v>
      </c>
      <c r="P92" s="51">
        <v>12647234</v>
      </c>
      <c r="Q92" s="51">
        <v>0</v>
      </c>
      <c r="R92" s="51">
        <v>0</v>
      </c>
      <c r="S92" s="25">
        <v>169890625</v>
      </c>
      <c r="T92" s="1" t="s">
        <v>10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39.950000000000003" customHeight="1">
      <c r="A93" s="16">
        <v>85</v>
      </c>
      <c r="B93" s="72" t="s">
        <v>198</v>
      </c>
      <c r="C93" s="49">
        <v>23</v>
      </c>
      <c r="D93" s="50">
        <v>3.009379</v>
      </c>
      <c r="E93" s="51">
        <v>156114923</v>
      </c>
      <c r="F93" s="52">
        <v>8</v>
      </c>
      <c r="G93" s="51">
        <v>4750000</v>
      </c>
      <c r="H93" s="52">
        <v>25</v>
      </c>
      <c r="I93" s="53">
        <v>20209.41</v>
      </c>
      <c r="J93" s="54">
        <v>209535401</v>
      </c>
      <c r="K93" s="49">
        <v>377</v>
      </c>
      <c r="L93" s="51">
        <v>8747742</v>
      </c>
      <c r="M93" s="52">
        <v>86</v>
      </c>
      <c r="N93" s="51">
        <v>5096770</v>
      </c>
      <c r="O93" s="52">
        <v>433</v>
      </c>
      <c r="P93" s="51">
        <v>18893310</v>
      </c>
      <c r="Q93" s="51">
        <v>0</v>
      </c>
      <c r="R93" s="51">
        <v>0</v>
      </c>
      <c r="S93" s="25">
        <v>403138146</v>
      </c>
      <c r="T93" s="1" t="s">
        <v>10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39.950000000000003" customHeight="1">
      <c r="A94" s="16">
        <v>86</v>
      </c>
      <c r="B94" s="72" t="s">
        <v>63</v>
      </c>
      <c r="C94" s="49">
        <v>12</v>
      </c>
      <c r="D94" s="50">
        <v>2.4948000000000001</v>
      </c>
      <c r="E94" s="51">
        <v>93712542</v>
      </c>
      <c r="F94" s="52">
        <v>8</v>
      </c>
      <c r="G94" s="51">
        <v>10946893</v>
      </c>
      <c r="H94" s="52">
        <v>14</v>
      </c>
      <c r="I94" s="53">
        <v>19979.55</v>
      </c>
      <c r="J94" s="54">
        <v>173848630</v>
      </c>
      <c r="K94" s="49">
        <v>250</v>
      </c>
      <c r="L94" s="51">
        <v>6932228</v>
      </c>
      <c r="M94" s="52">
        <v>39</v>
      </c>
      <c r="N94" s="51">
        <v>1647394</v>
      </c>
      <c r="O94" s="52">
        <v>463</v>
      </c>
      <c r="P94" s="51">
        <v>13414899</v>
      </c>
      <c r="Q94" s="51">
        <v>0</v>
      </c>
      <c r="R94" s="51">
        <v>0</v>
      </c>
      <c r="S94" s="25">
        <v>300502586</v>
      </c>
      <c r="T94" s="1" t="s">
        <v>10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39.950000000000003" customHeight="1">
      <c r="A95" s="16">
        <v>87</v>
      </c>
      <c r="B95" s="72" t="s">
        <v>199</v>
      </c>
      <c r="C95" s="49">
        <v>4</v>
      </c>
      <c r="D95" s="50">
        <v>2.8237739999999998</v>
      </c>
      <c r="E95" s="51">
        <v>65934138</v>
      </c>
      <c r="F95" s="52">
        <v>18</v>
      </c>
      <c r="G95" s="51">
        <v>28510969</v>
      </c>
      <c r="H95" s="52">
        <v>22</v>
      </c>
      <c r="I95" s="53">
        <v>7011.42</v>
      </c>
      <c r="J95" s="54">
        <v>134852244</v>
      </c>
      <c r="K95" s="49">
        <v>138</v>
      </c>
      <c r="L95" s="51">
        <v>4179256</v>
      </c>
      <c r="M95" s="52">
        <v>47</v>
      </c>
      <c r="N95" s="51">
        <v>1970138</v>
      </c>
      <c r="O95" s="52">
        <v>409</v>
      </c>
      <c r="P95" s="51">
        <v>14318753</v>
      </c>
      <c r="Q95" s="51">
        <v>0</v>
      </c>
      <c r="R95" s="51">
        <v>0</v>
      </c>
      <c r="S95" s="25">
        <v>249765498</v>
      </c>
      <c r="T95" s="1" t="s">
        <v>10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39.950000000000003" customHeight="1">
      <c r="A96" s="16">
        <v>88</v>
      </c>
      <c r="B96" s="72" t="s">
        <v>64</v>
      </c>
      <c r="C96" s="49">
        <v>10</v>
      </c>
      <c r="D96" s="50">
        <v>1.0847</v>
      </c>
      <c r="E96" s="51">
        <v>10707000</v>
      </c>
      <c r="F96" s="52">
        <v>6</v>
      </c>
      <c r="G96" s="51">
        <v>2635404</v>
      </c>
      <c r="H96" s="52">
        <v>7</v>
      </c>
      <c r="I96" s="53">
        <v>5416.75</v>
      </c>
      <c r="J96" s="54">
        <v>38532234</v>
      </c>
      <c r="K96" s="49">
        <v>112</v>
      </c>
      <c r="L96" s="51">
        <v>3793400</v>
      </c>
      <c r="M96" s="52">
        <v>12</v>
      </c>
      <c r="N96" s="51">
        <v>338577</v>
      </c>
      <c r="O96" s="52">
        <v>165</v>
      </c>
      <c r="P96" s="51">
        <v>5539304</v>
      </c>
      <c r="Q96" s="51">
        <v>0</v>
      </c>
      <c r="R96" s="51">
        <v>0</v>
      </c>
      <c r="S96" s="25">
        <v>61545919</v>
      </c>
      <c r="T96" s="1" t="s">
        <v>10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39.950000000000003" customHeight="1">
      <c r="A97" s="16">
        <v>89</v>
      </c>
      <c r="B97" s="72" t="s">
        <v>200</v>
      </c>
      <c r="C97" s="49">
        <v>5</v>
      </c>
      <c r="D97" s="50">
        <v>1.1371089999999999</v>
      </c>
      <c r="E97" s="51">
        <v>14659529</v>
      </c>
      <c r="F97" s="52">
        <v>12</v>
      </c>
      <c r="G97" s="51">
        <v>4439273</v>
      </c>
      <c r="H97" s="52">
        <v>27</v>
      </c>
      <c r="I97" s="53">
        <v>6349.38</v>
      </c>
      <c r="J97" s="54">
        <v>69402105</v>
      </c>
      <c r="K97" s="49">
        <v>142</v>
      </c>
      <c r="L97" s="51">
        <v>4153114</v>
      </c>
      <c r="M97" s="52">
        <v>48</v>
      </c>
      <c r="N97" s="51">
        <v>2284282</v>
      </c>
      <c r="O97" s="52">
        <v>302</v>
      </c>
      <c r="P97" s="51">
        <v>9025160</v>
      </c>
      <c r="Q97" s="51">
        <v>0</v>
      </c>
      <c r="R97" s="51">
        <v>0</v>
      </c>
      <c r="S97" s="25">
        <v>103963463</v>
      </c>
      <c r="T97" s="1" t="s">
        <v>10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ht="39.950000000000003" customHeight="1">
      <c r="A98" s="16">
        <v>90</v>
      </c>
      <c r="B98" s="72" t="s">
        <v>201</v>
      </c>
      <c r="C98" s="49">
        <v>8</v>
      </c>
      <c r="D98" s="50">
        <v>1.216583</v>
      </c>
      <c r="E98" s="51">
        <v>5352965</v>
      </c>
      <c r="F98" s="52">
        <v>8</v>
      </c>
      <c r="G98" s="51">
        <v>7798800</v>
      </c>
      <c r="H98" s="52">
        <v>11</v>
      </c>
      <c r="I98" s="53">
        <v>2969.02</v>
      </c>
      <c r="J98" s="54">
        <v>34875458</v>
      </c>
      <c r="K98" s="49">
        <v>152</v>
      </c>
      <c r="L98" s="51">
        <v>4159171</v>
      </c>
      <c r="M98" s="52">
        <v>10</v>
      </c>
      <c r="N98" s="51">
        <v>269821</v>
      </c>
      <c r="O98" s="52">
        <v>141</v>
      </c>
      <c r="P98" s="51">
        <v>4621631</v>
      </c>
      <c r="Q98" s="51">
        <v>974000</v>
      </c>
      <c r="R98" s="51">
        <v>0</v>
      </c>
      <c r="S98" s="25">
        <v>58051846</v>
      </c>
      <c r="T98" s="1" t="s">
        <v>10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ht="39.950000000000003" customHeight="1">
      <c r="A99" s="16">
        <v>91</v>
      </c>
      <c r="B99" s="72" t="s">
        <v>65</v>
      </c>
      <c r="C99" s="49">
        <v>0</v>
      </c>
      <c r="D99" s="50">
        <v>0</v>
      </c>
      <c r="E99" s="51">
        <v>0</v>
      </c>
      <c r="F99" s="52">
        <v>6</v>
      </c>
      <c r="G99" s="51">
        <v>6613805</v>
      </c>
      <c r="H99" s="52">
        <v>14</v>
      </c>
      <c r="I99" s="53">
        <v>2366.77</v>
      </c>
      <c r="J99" s="54">
        <v>58376626</v>
      </c>
      <c r="K99" s="49">
        <v>124</v>
      </c>
      <c r="L99" s="51">
        <v>3333258</v>
      </c>
      <c r="M99" s="52">
        <v>14</v>
      </c>
      <c r="N99" s="51">
        <v>465375</v>
      </c>
      <c r="O99" s="52">
        <v>139</v>
      </c>
      <c r="P99" s="51">
        <v>6513146</v>
      </c>
      <c r="Q99" s="51">
        <v>0</v>
      </c>
      <c r="R99" s="51">
        <v>0</v>
      </c>
      <c r="S99" s="25">
        <v>75302210</v>
      </c>
      <c r="T99" s="1" t="s">
        <v>10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ht="39.950000000000003" customHeight="1">
      <c r="A100" s="16">
        <v>92</v>
      </c>
      <c r="B100" s="72" t="s">
        <v>66</v>
      </c>
      <c r="C100" s="49">
        <v>0</v>
      </c>
      <c r="D100" s="50">
        <v>0</v>
      </c>
      <c r="E100" s="51">
        <v>0</v>
      </c>
      <c r="F100" s="52">
        <v>3</v>
      </c>
      <c r="G100" s="51">
        <v>2852135</v>
      </c>
      <c r="H100" s="52">
        <v>4</v>
      </c>
      <c r="I100" s="53">
        <v>5855.9</v>
      </c>
      <c r="J100" s="54">
        <v>62941354</v>
      </c>
      <c r="K100" s="49">
        <v>394</v>
      </c>
      <c r="L100" s="51">
        <v>10643744</v>
      </c>
      <c r="M100" s="52">
        <v>34</v>
      </c>
      <c r="N100" s="51">
        <v>2386914</v>
      </c>
      <c r="O100" s="52">
        <v>597</v>
      </c>
      <c r="P100" s="51">
        <v>16632890</v>
      </c>
      <c r="Q100" s="51">
        <v>0</v>
      </c>
      <c r="R100" s="51">
        <v>0</v>
      </c>
      <c r="S100" s="25">
        <v>95457037</v>
      </c>
      <c r="T100" s="1" t="s">
        <v>10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ht="39.950000000000003" customHeight="1">
      <c r="A101" s="16">
        <v>93</v>
      </c>
      <c r="B101" s="72" t="s">
        <v>202</v>
      </c>
      <c r="C101" s="49">
        <v>0</v>
      </c>
      <c r="D101" s="50">
        <v>0</v>
      </c>
      <c r="E101" s="51">
        <v>0</v>
      </c>
      <c r="F101" s="52">
        <v>10</v>
      </c>
      <c r="G101" s="51">
        <v>9662696</v>
      </c>
      <c r="H101" s="52">
        <v>46</v>
      </c>
      <c r="I101" s="53">
        <v>1786.07</v>
      </c>
      <c r="J101" s="54">
        <v>38154000</v>
      </c>
      <c r="K101" s="49">
        <v>165</v>
      </c>
      <c r="L101" s="51">
        <v>5564635</v>
      </c>
      <c r="M101" s="52">
        <v>14</v>
      </c>
      <c r="N101" s="51">
        <v>886003</v>
      </c>
      <c r="O101" s="52">
        <v>232</v>
      </c>
      <c r="P101" s="51">
        <v>11094611</v>
      </c>
      <c r="Q101" s="51">
        <v>0</v>
      </c>
      <c r="R101" s="51">
        <v>0</v>
      </c>
      <c r="S101" s="25">
        <v>65361945</v>
      </c>
      <c r="T101" s="1" t="s">
        <v>10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ht="39.950000000000003" customHeight="1">
      <c r="A102" s="16">
        <v>94</v>
      </c>
      <c r="B102" s="72" t="s">
        <v>203</v>
      </c>
      <c r="C102" s="49">
        <v>0</v>
      </c>
      <c r="D102" s="50">
        <v>0</v>
      </c>
      <c r="E102" s="51">
        <v>0</v>
      </c>
      <c r="F102" s="52">
        <v>11</v>
      </c>
      <c r="G102" s="51">
        <v>5814761</v>
      </c>
      <c r="H102" s="52">
        <v>10</v>
      </c>
      <c r="I102" s="53">
        <v>3514.85</v>
      </c>
      <c r="J102" s="54">
        <v>42575623</v>
      </c>
      <c r="K102" s="49">
        <v>173</v>
      </c>
      <c r="L102" s="51">
        <v>4176547</v>
      </c>
      <c r="M102" s="52">
        <v>18</v>
      </c>
      <c r="N102" s="51">
        <v>942856</v>
      </c>
      <c r="O102" s="52">
        <v>169</v>
      </c>
      <c r="P102" s="51">
        <v>4434138</v>
      </c>
      <c r="Q102" s="51">
        <v>0</v>
      </c>
      <c r="R102" s="51">
        <v>0</v>
      </c>
      <c r="S102" s="25">
        <v>57943925</v>
      </c>
      <c r="T102" s="1" t="s">
        <v>10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ht="39.950000000000003" customHeight="1">
      <c r="A103" s="16">
        <v>95</v>
      </c>
      <c r="B103" s="72" t="s">
        <v>204</v>
      </c>
      <c r="C103" s="49">
        <v>0</v>
      </c>
      <c r="D103" s="50">
        <v>0</v>
      </c>
      <c r="E103" s="51">
        <v>0</v>
      </c>
      <c r="F103" s="52">
        <v>17</v>
      </c>
      <c r="G103" s="51">
        <v>4959160</v>
      </c>
      <c r="H103" s="52">
        <v>15</v>
      </c>
      <c r="I103" s="53">
        <v>6347.95</v>
      </c>
      <c r="J103" s="54">
        <v>68334632</v>
      </c>
      <c r="K103" s="49">
        <v>118</v>
      </c>
      <c r="L103" s="51">
        <v>4185628</v>
      </c>
      <c r="M103" s="52">
        <v>22</v>
      </c>
      <c r="N103" s="51">
        <v>576605</v>
      </c>
      <c r="O103" s="52">
        <v>175</v>
      </c>
      <c r="P103" s="51">
        <v>5436999</v>
      </c>
      <c r="Q103" s="51">
        <v>0</v>
      </c>
      <c r="R103" s="51">
        <v>0</v>
      </c>
      <c r="S103" s="25">
        <v>83493024</v>
      </c>
      <c r="T103" s="1" t="s">
        <v>10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ht="39.950000000000003" customHeight="1">
      <c r="A104" s="16">
        <v>96</v>
      </c>
      <c r="B104" s="72" t="s">
        <v>205</v>
      </c>
      <c r="C104" s="49">
        <v>45</v>
      </c>
      <c r="D104" s="50">
        <v>1.2058</v>
      </c>
      <c r="E104" s="51">
        <v>40528300</v>
      </c>
      <c r="F104" s="52">
        <v>3</v>
      </c>
      <c r="G104" s="51">
        <v>1512152</v>
      </c>
      <c r="H104" s="52">
        <v>2</v>
      </c>
      <c r="I104" s="53">
        <v>9791.16</v>
      </c>
      <c r="J104" s="54">
        <v>126282913</v>
      </c>
      <c r="K104" s="49">
        <v>199</v>
      </c>
      <c r="L104" s="51">
        <v>4076701</v>
      </c>
      <c r="M104" s="52">
        <v>23</v>
      </c>
      <c r="N104" s="51">
        <v>1888621</v>
      </c>
      <c r="O104" s="52">
        <v>200</v>
      </c>
      <c r="P104" s="51">
        <v>12069430</v>
      </c>
      <c r="Q104" s="51">
        <v>0</v>
      </c>
      <c r="R104" s="51">
        <v>0</v>
      </c>
      <c r="S104" s="25">
        <v>186358117</v>
      </c>
      <c r="T104" s="1" t="s">
        <v>10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ht="39.950000000000003" customHeight="1">
      <c r="A105" s="16">
        <v>97</v>
      </c>
      <c r="B105" s="72" t="s">
        <v>206</v>
      </c>
      <c r="C105" s="49">
        <v>6</v>
      </c>
      <c r="D105" s="50">
        <v>1.1203000000000001</v>
      </c>
      <c r="E105" s="51">
        <v>32488700</v>
      </c>
      <c r="F105" s="52">
        <v>21</v>
      </c>
      <c r="G105" s="51">
        <v>7786689</v>
      </c>
      <c r="H105" s="52">
        <v>11</v>
      </c>
      <c r="I105" s="53">
        <v>4469.78</v>
      </c>
      <c r="J105" s="54">
        <v>71610248</v>
      </c>
      <c r="K105" s="49">
        <v>112</v>
      </c>
      <c r="L105" s="51">
        <v>3076190</v>
      </c>
      <c r="M105" s="52">
        <v>33</v>
      </c>
      <c r="N105" s="51">
        <v>1970052</v>
      </c>
      <c r="O105" s="52">
        <v>180</v>
      </c>
      <c r="P105" s="51">
        <v>7017244</v>
      </c>
      <c r="Q105" s="51">
        <v>0</v>
      </c>
      <c r="R105" s="51">
        <v>0</v>
      </c>
      <c r="S105" s="25">
        <v>123949123</v>
      </c>
      <c r="T105" s="1" t="s">
        <v>10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ht="39.950000000000003" customHeight="1">
      <c r="A106" s="16">
        <v>98</v>
      </c>
      <c r="B106" s="72" t="s">
        <v>207</v>
      </c>
      <c r="C106" s="49">
        <v>2</v>
      </c>
      <c r="D106" s="50">
        <v>2.6694</v>
      </c>
      <c r="E106" s="51">
        <v>90759600</v>
      </c>
      <c r="F106" s="52">
        <v>2</v>
      </c>
      <c r="G106" s="51">
        <v>3487932</v>
      </c>
      <c r="H106" s="52">
        <v>17</v>
      </c>
      <c r="I106" s="53">
        <v>17333.5</v>
      </c>
      <c r="J106" s="54">
        <v>204961490</v>
      </c>
      <c r="K106" s="49">
        <v>286</v>
      </c>
      <c r="L106" s="51">
        <v>7693378</v>
      </c>
      <c r="M106" s="52">
        <v>82</v>
      </c>
      <c r="N106" s="51">
        <v>2195154</v>
      </c>
      <c r="O106" s="52">
        <v>237</v>
      </c>
      <c r="P106" s="51">
        <v>10747801</v>
      </c>
      <c r="Q106" s="51">
        <v>0</v>
      </c>
      <c r="R106" s="51">
        <v>0</v>
      </c>
      <c r="S106" s="25">
        <v>319845355</v>
      </c>
      <c r="T106" s="1" t="s">
        <v>10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ht="39.950000000000003" customHeight="1">
      <c r="A107" s="16">
        <v>99</v>
      </c>
      <c r="B107" s="72" t="s">
        <v>208</v>
      </c>
      <c r="C107" s="49">
        <v>55</v>
      </c>
      <c r="D107" s="50">
        <v>2.7132999999999998</v>
      </c>
      <c r="E107" s="51">
        <v>106738136</v>
      </c>
      <c r="F107" s="52">
        <v>3</v>
      </c>
      <c r="G107" s="51">
        <v>13965006</v>
      </c>
      <c r="H107" s="52">
        <v>13</v>
      </c>
      <c r="I107" s="53">
        <v>12440.78</v>
      </c>
      <c r="J107" s="54">
        <v>173962432</v>
      </c>
      <c r="K107" s="49">
        <v>291</v>
      </c>
      <c r="L107" s="51">
        <v>7941333</v>
      </c>
      <c r="M107" s="52">
        <v>46</v>
      </c>
      <c r="N107" s="51">
        <v>1406073</v>
      </c>
      <c r="O107" s="52">
        <v>342</v>
      </c>
      <c r="P107" s="51">
        <v>12955496</v>
      </c>
      <c r="Q107" s="51">
        <v>0</v>
      </c>
      <c r="R107" s="51">
        <v>0</v>
      </c>
      <c r="S107" s="25">
        <v>316968476</v>
      </c>
      <c r="T107" s="1" t="s">
        <v>10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s="2" customFormat="1" ht="39.950000000000003" customHeight="1">
      <c r="A108" s="16">
        <v>100</v>
      </c>
      <c r="B108" s="72" t="s">
        <v>209</v>
      </c>
      <c r="C108" s="49">
        <v>1</v>
      </c>
      <c r="D108" s="50">
        <v>1.01336</v>
      </c>
      <c r="E108" s="51">
        <v>4661456</v>
      </c>
      <c r="F108" s="52">
        <v>5</v>
      </c>
      <c r="G108" s="51">
        <v>3546206</v>
      </c>
      <c r="H108" s="52">
        <v>8</v>
      </c>
      <c r="I108" s="53">
        <v>3665.56</v>
      </c>
      <c r="J108" s="54">
        <v>53139024</v>
      </c>
      <c r="K108" s="49">
        <v>85</v>
      </c>
      <c r="L108" s="51">
        <v>2013650</v>
      </c>
      <c r="M108" s="52">
        <v>10</v>
      </c>
      <c r="N108" s="51">
        <v>896636</v>
      </c>
      <c r="O108" s="52">
        <v>124</v>
      </c>
      <c r="P108" s="51">
        <v>4534586</v>
      </c>
      <c r="Q108" s="51">
        <v>0</v>
      </c>
      <c r="R108" s="51">
        <v>0</v>
      </c>
      <c r="S108" s="25">
        <v>68791558</v>
      </c>
      <c r="T108" s="2" t="s">
        <v>10</v>
      </c>
    </row>
    <row r="109" spans="1:55" ht="39.950000000000003" customHeight="1">
      <c r="A109" s="16">
        <v>101</v>
      </c>
      <c r="B109" s="72" t="s">
        <v>210</v>
      </c>
      <c r="C109" s="49">
        <v>16</v>
      </c>
      <c r="D109" s="50">
        <v>3.772278</v>
      </c>
      <c r="E109" s="51">
        <v>139486164</v>
      </c>
      <c r="F109" s="52">
        <v>4</v>
      </c>
      <c r="G109" s="51">
        <v>13255838</v>
      </c>
      <c r="H109" s="52">
        <v>11</v>
      </c>
      <c r="I109" s="53">
        <v>23877.8</v>
      </c>
      <c r="J109" s="54">
        <v>181427816</v>
      </c>
      <c r="K109" s="49">
        <v>405</v>
      </c>
      <c r="L109" s="51">
        <v>8890470</v>
      </c>
      <c r="M109" s="52">
        <v>48</v>
      </c>
      <c r="N109" s="51">
        <v>2754498</v>
      </c>
      <c r="O109" s="52">
        <v>385</v>
      </c>
      <c r="P109" s="51">
        <v>13231844</v>
      </c>
      <c r="Q109" s="51">
        <v>0</v>
      </c>
      <c r="R109" s="51">
        <v>0</v>
      </c>
      <c r="S109" s="25">
        <v>359046630</v>
      </c>
      <c r="T109" s="1" t="s">
        <v>10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s="2" customFormat="1" ht="39.950000000000003" customHeight="1">
      <c r="A110" s="39">
        <v>102</v>
      </c>
      <c r="B110" s="72" t="s">
        <v>211</v>
      </c>
      <c r="C110" s="49">
        <v>2</v>
      </c>
      <c r="D110" s="50">
        <v>4.5232000000000001E-2</v>
      </c>
      <c r="E110" s="51">
        <v>176405</v>
      </c>
      <c r="F110" s="52">
        <v>5</v>
      </c>
      <c r="G110" s="51">
        <v>4445335</v>
      </c>
      <c r="H110" s="52">
        <v>6</v>
      </c>
      <c r="I110" s="53">
        <v>17531.32</v>
      </c>
      <c r="J110" s="54">
        <v>116367941</v>
      </c>
      <c r="K110" s="49">
        <v>218</v>
      </c>
      <c r="L110" s="51">
        <v>5470191</v>
      </c>
      <c r="M110" s="52">
        <v>35</v>
      </c>
      <c r="N110" s="51">
        <v>725473</v>
      </c>
      <c r="O110" s="52">
        <v>267</v>
      </c>
      <c r="P110" s="51">
        <v>7925158</v>
      </c>
      <c r="Q110" s="51">
        <v>0</v>
      </c>
      <c r="R110" s="51">
        <v>0</v>
      </c>
      <c r="S110" s="25">
        <v>135110503</v>
      </c>
      <c r="T110" s="2" t="s">
        <v>10</v>
      </c>
    </row>
    <row r="111" spans="1:55" ht="39.950000000000003" customHeight="1">
      <c r="A111" s="37">
        <v>103</v>
      </c>
      <c r="B111" s="72" t="s">
        <v>212</v>
      </c>
      <c r="C111" s="49">
        <v>2</v>
      </c>
      <c r="D111" s="50">
        <v>5.8791000000000003E-2</v>
      </c>
      <c r="E111" s="51">
        <v>760270</v>
      </c>
      <c r="F111" s="52">
        <v>11</v>
      </c>
      <c r="G111" s="51">
        <v>9688330</v>
      </c>
      <c r="H111" s="52">
        <v>30</v>
      </c>
      <c r="I111" s="53">
        <v>3419.25</v>
      </c>
      <c r="J111" s="54">
        <v>57949333</v>
      </c>
      <c r="K111" s="49">
        <v>135</v>
      </c>
      <c r="L111" s="51">
        <v>4251682</v>
      </c>
      <c r="M111" s="52">
        <v>29</v>
      </c>
      <c r="N111" s="51">
        <v>1254675</v>
      </c>
      <c r="O111" s="52">
        <v>161</v>
      </c>
      <c r="P111" s="51">
        <v>6524724</v>
      </c>
      <c r="Q111" s="51">
        <v>0</v>
      </c>
      <c r="R111" s="51">
        <v>0</v>
      </c>
      <c r="S111" s="25">
        <v>80429014</v>
      </c>
      <c r="T111" s="1" t="s">
        <v>10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ht="39.950000000000003" customHeight="1">
      <c r="A112" s="16">
        <v>104</v>
      </c>
      <c r="B112" s="72" t="s">
        <v>67</v>
      </c>
      <c r="C112" s="49">
        <v>4</v>
      </c>
      <c r="D112" s="50">
        <v>2.9226230000000002</v>
      </c>
      <c r="E112" s="51">
        <v>108300928</v>
      </c>
      <c r="F112" s="52">
        <v>17</v>
      </c>
      <c r="G112" s="51">
        <v>10002738</v>
      </c>
      <c r="H112" s="52">
        <v>31</v>
      </c>
      <c r="I112" s="53">
        <v>20486.05</v>
      </c>
      <c r="J112" s="54">
        <v>247344313</v>
      </c>
      <c r="K112" s="49">
        <v>245</v>
      </c>
      <c r="L112" s="51">
        <v>12971289</v>
      </c>
      <c r="M112" s="52">
        <v>123</v>
      </c>
      <c r="N112" s="51">
        <v>7010064</v>
      </c>
      <c r="O112" s="52">
        <v>808</v>
      </c>
      <c r="P112" s="51">
        <v>16929582</v>
      </c>
      <c r="Q112" s="51">
        <v>0</v>
      </c>
      <c r="R112" s="51">
        <v>0</v>
      </c>
      <c r="S112" s="25">
        <v>402558914</v>
      </c>
      <c r="T112" s="1" t="s">
        <v>10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ht="39.950000000000003" customHeight="1">
      <c r="A113" s="16">
        <v>105</v>
      </c>
      <c r="B113" s="72" t="s">
        <v>213</v>
      </c>
      <c r="C113" s="49">
        <v>11</v>
      </c>
      <c r="D113" s="50">
        <v>0.262484</v>
      </c>
      <c r="E113" s="51">
        <v>8137004</v>
      </c>
      <c r="F113" s="52">
        <v>9</v>
      </c>
      <c r="G113" s="51">
        <v>5528333</v>
      </c>
      <c r="H113" s="52">
        <v>11</v>
      </c>
      <c r="I113" s="53">
        <v>11035.64</v>
      </c>
      <c r="J113" s="54">
        <v>117206787</v>
      </c>
      <c r="K113" s="49">
        <v>214</v>
      </c>
      <c r="L113" s="51">
        <v>5226029</v>
      </c>
      <c r="M113" s="52">
        <v>18</v>
      </c>
      <c r="N113" s="51">
        <v>1724670</v>
      </c>
      <c r="O113" s="52">
        <v>307</v>
      </c>
      <c r="P113" s="51">
        <v>8539128</v>
      </c>
      <c r="Q113" s="51">
        <v>0</v>
      </c>
      <c r="R113" s="51">
        <v>0</v>
      </c>
      <c r="S113" s="25">
        <v>146361951</v>
      </c>
      <c r="T113" s="1" t="s">
        <v>10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ht="39.950000000000003" customHeight="1">
      <c r="A114" s="16">
        <v>106</v>
      </c>
      <c r="B114" s="72" t="s">
        <v>214</v>
      </c>
      <c r="C114" s="49">
        <v>0</v>
      </c>
      <c r="D114" s="50">
        <v>0</v>
      </c>
      <c r="E114" s="51">
        <v>0</v>
      </c>
      <c r="F114" s="52">
        <v>7</v>
      </c>
      <c r="G114" s="51">
        <v>1657980</v>
      </c>
      <c r="H114" s="52">
        <v>18</v>
      </c>
      <c r="I114" s="53">
        <v>2116.65</v>
      </c>
      <c r="J114" s="54">
        <v>29587086</v>
      </c>
      <c r="K114" s="49">
        <v>107</v>
      </c>
      <c r="L114" s="51">
        <v>2857911</v>
      </c>
      <c r="M114" s="52">
        <v>13</v>
      </c>
      <c r="N114" s="51">
        <v>225730</v>
      </c>
      <c r="O114" s="52">
        <v>126</v>
      </c>
      <c r="P114" s="51">
        <v>3248764</v>
      </c>
      <c r="Q114" s="51">
        <v>0</v>
      </c>
      <c r="R114" s="51">
        <v>0</v>
      </c>
      <c r="S114" s="25">
        <v>37577471</v>
      </c>
      <c r="T114" s="1" t="s">
        <v>10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ht="39.950000000000003" customHeight="1">
      <c r="A115" s="16">
        <v>107</v>
      </c>
      <c r="B115" s="72" t="s">
        <v>215</v>
      </c>
      <c r="C115" s="49">
        <v>0</v>
      </c>
      <c r="D115" s="50">
        <v>0</v>
      </c>
      <c r="E115" s="51">
        <v>0</v>
      </c>
      <c r="F115" s="52">
        <v>6</v>
      </c>
      <c r="G115" s="51">
        <v>5004007</v>
      </c>
      <c r="H115" s="52">
        <v>18</v>
      </c>
      <c r="I115" s="53">
        <v>8742.4599999999991</v>
      </c>
      <c r="J115" s="54">
        <v>96976749</v>
      </c>
      <c r="K115" s="49">
        <v>289</v>
      </c>
      <c r="L115" s="51">
        <v>13035975</v>
      </c>
      <c r="M115" s="52">
        <v>35</v>
      </c>
      <c r="N115" s="51">
        <v>854283</v>
      </c>
      <c r="O115" s="52">
        <v>277</v>
      </c>
      <c r="P115" s="51">
        <v>9397567</v>
      </c>
      <c r="Q115" s="51">
        <v>0</v>
      </c>
      <c r="R115" s="51">
        <v>0</v>
      </c>
      <c r="S115" s="25">
        <v>125268581</v>
      </c>
      <c r="T115" s="1" t="s">
        <v>10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ht="39.950000000000003" customHeight="1">
      <c r="A116" s="16">
        <v>108</v>
      </c>
      <c r="B116" s="72" t="s">
        <v>216</v>
      </c>
      <c r="C116" s="49">
        <v>1</v>
      </c>
      <c r="D116" s="50">
        <v>0.68569999999999998</v>
      </c>
      <c r="E116" s="51">
        <v>4114200</v>
      </c>
      <c r="F116" s="52">
        <v>10</v>
      </c>
      <c r="G116" s="51">
        <v>7543208</v>
      </c>
      <c r="H116" s="52">
        <v>26</v>
      </c>
      <c r="I116" s="53">
        <v>4403.5600000000004</v>
      </c>
      <c r="J116" s="54">
        <v>38911535</v>
      </c>
      <c r="K116" s="49">
        <v>91</v>
      </c>
      <c r="L116" s="51">
        <v>2148832</v>
      </c>
      <c r="M116" s="52">
        <v>16</v>
      </c>
      <c r="N116" s="51">
        <v>422751</v>
      </c>
      <c r="O116" s="52">
        <v>179</v>
      </c>
      <c r="P116" s="51">
        <v>5624456</v>
      </c>
      <c r="Q116" s="51">
        <v>0</v>
      </c>
      <c r="R116" s="51">
        <v>0</v>
      </c>
      <c r="S116" s="25">
        <v>58764982</v>
      </c>
      <c r="T116" s="1" t="s">
        <v>10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ht="39.950000000000003" customHeight="1">
      <c r="A117" s="16">
        <v>109</v>
      </c>
      <c r="B117" s="72" t="s">
        <v>217</v>
      </c>
      <c r="C117" s="49">
        <v>6</v>
      </c>
      <c r="D117" s="50">
        <v>0.877382</v>
      </c>
      <c r="E117" s="51">
        <v>2983099</v>
      </c>
      <c r="F117" s="52">
        <v>21</v>
      </c>
      <c r="G117" s="51">
        <v>10781487</v>
      </c>
      <c r="H117" s="52">
        <v>24</v>
      </c>
      <c r="I117" s="53">
        <v>3303.19</v>
      </c>
      <c r="J117" s="54">
        <v>64493402</v>
      </c>
      <c r="K117" s="49">
        <v>144</v>
      </c>
      <c r="L117" s="51">
        <v>3359390</v>
      </c>
      <c r="M117" s="52">
        <v>11</v>
      </c>
      <c r="N117" s="51">
        <v>633250</v>
      </c>
      <c r="O117" s="52">
        <v>138</v>
      </c>
      <c r="P117" s="51">
        <v>6002544</v>
      </c>
      <c r="Q117" s="51">
        <v>0</v>
      </c>
      <c r="R117" s="51">
        <v>0</v>
      </c>
      <c r="S117" s="25">
        <v>88253172</v>
      </c>
      <c r="T117" s="1" t="s">
        <v>10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ht="39.950000000000003" customHeight="1">
      <c r="A118" s="16">
        <v>110</v>
      </c>
      <c r="B118" s="72" t="s">
        <v>218</v>
      </c>
      <c r="C118" s="49">
        <v>0</v>
      </c>
      <c r="D118" s="50">
        <v>0</v>
      </c>
      <c r="E118" s="51">
        <v>0</v>
      </c>
      <c r="F118" s="52">
        <v>33</v>
      </c>
      <c r="G118" s="51">
        <v>8957509</v>
      </c>
      <c r="H118" s="52">
        <v>36</v>
      </c>
      <c r="I118" s="53">
        <v>5506.05</v>
      </c>
      <c r="J118" s="54">
        <v>52580276</v>
      </c>
      <c r="K118" s="49">
        <v>201</v>
      </c>
      <c r="L118" s="51">
        <v>5641877</v>
      </c>
      <c r="M118" s="52">
        <v>50</v>
      </c>
      <c r="N118" s="51">
        <v>1850167</v>
      </c>
      <c r="O118" s="52">
        <v>259</v>
      </c>
      <c r="P118" s="51">
        <v>8806143</v>
      </c>
      <c r="Q118" s="51">
        <v>0</v>
      </c>
      <c r="R118" s="51">
        <v>0</v>
      </c>
      <c r="S118" s="25">
        <v>77835972</v>
      </c>
      <c r="T118" s="1" t="s">
        <v>10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ht="39.950000000000003" customHeight="1">
      <c r="A119" s="16">
        <v>111</v>
      </c>
      <c r="B119" s="72" t="s">
        <v>219</v>
      </c>
      <c r="C119" s="49">
        <v>3</v>
      </c>
      <c r="D119" s="50">
        <v>1.3427</v>
      </c>
      <c r="E119" s="51">
        <v>5685880</v>
      </c>
      <c r="F119" s="52">
        <v>17</v>
      </c>
      <c r="G119" s="51">
        <v>3139946</v>
      </c>
      <c r="H119" s="52">
        <v>41</v>
      </c>
      <c r="I119" s="53">
        <v>3128.1</v>
      </c>
      <c r="J119" s="54">
        <v>50560047</v>
      </c>
      <c r="K119" s="49">
        <v>150</v>
      </c>
      <c r="L119" s="51">
        <v>6392471</v>
      </c>
      <c r="M119" s="52">
        <v>37</v>
      </c>
      <c r="N119" s="51">
        <v>1538180</v>
      </c>
      <c r="O119" s="52">
        <v>193</v>
      </c>
      <c r="P119" s="51">
        <v>6929742</v>
      </c>
      <c r="Q119" s="51">
        <v>0</v>
      </c>
      <c r="R119" s="51">
        <v>0</v>
      </c>
      <c r="S119" s="25">
        <v>74246266</v>
      </c>
      <c r="T119" s="1" t="s">
        <v>10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ht="39.950000000000003" customHeight="1">
      <c r="A120" s="16">
        <v>112</v>
      </c>
      <c r="B120" s="72" t="s">
        <v>68</v>
      </c>
      <c r="C120" s="49">
        <v>0</v>
      </c>
      <c r="D120" s="50">
        <v>0</v>
      </c>
      <c r="E120" s="51">
        <v>0</v>
      </c>
      <c r="F120" s="52">
        <v>14</v>
      </c>
      <c r="G120" s="51">
        <v>6327705</v>
      </c>
      <c r="H120" s="52">
        <v>27</v>
      </c>
      <c r="I120" s="53">
        <v>1785.99</v>
      </c>
      <c r="J120" s="54">
        <v>14120652</v>
      </c>
      <c r="K120" s="49">
        <v>111</v>
      </c>
      <c r="L120" s="51">
        <v>2566153</v>
      </c>
      <c r="M120" s="52">
        <v>9</v>
      </c>
      <c r="N120" s="51">
        <v>475000</v>
      </c>
      <c r="O120" s="52">
        <v>115</v>
      </c>
      <c r="P120" s="51">
        <v>4563170</v>
      </c>
      <c r="Q120" s="51">
        <v>0</v>
      </c>
      <c r="R120" s="51">
        <v>0</v>
      </c>
      <c r="S120" s="25">
        <v>28052680</v>
      </c>
      <c r="T120" s="1" t="s">
        <v>10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ht="39.950000000000003" customHeight="1">
      <c r="A121" s="16">
        <v>113</v>
      </c>
      <c r="B121" s="72" t="s">
        <v>220</v>
      </c>
      <c r="C121" s="49">
        <v>1</v>
      </c>
      <c r="D121" s="50">
        <v>5.385E-3</v>
      </c>
      <c r="E121" s="51">
        <v>34464</v>
      </c>
      <c r="F121" s="52">
        <v>6</v>
      </c>
      <c r="G121" s="51">
        <v>2756046</v>
      </c>
      <c r="H121" s="52">
        <v>9</v>
      </c>
      <c r="I121" s="53">
        <v>9501.01</v>
      </c>
      <c r="J121" s="54">
        <v>104979112</v>
      </c>
      <c r="K121" s="49">
        <v>324</v>
      </c>
      <c r="L121" s="51">
        <v>9572332</v>
      </c>
      <c r="M121" s="52">
        <v>35</v>
      </c>
      <c r="N121" s="51">
        <v>2749535</v>
      </c>
      <c r="O121" s="52">
        <v>180</v>
      </c>
      <c r="P121" s="51">
        <v>4607788</v>
      </c>
      <c r="Q121" s="51">
        <v>0</v>
      </c>
      <c r="R121" s="51">
        <v>0</v>
      </c>
      <c r="S121" s="25">
        <v>124699277</v>
      </c>
      <c r="T121" s="1" t="s">
        <v>10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ht="39.950000000000003" customHeight="1">
      <c r="A122" s="16">
        <v>114</v>
      </c>
      <c r="B122" s="72" t="s">
        <v>221</v>
      </c>
      <c r="C122" s="49">
        <v>16</v>
      </c>
      <c r="D122" s="50">
        <v>3.1972999999999998</v>
      </c>
      <c r="E122" s="51">
        <v>163551988</v>
      </c>
      <c r="F122" s="52">
        <v>13</v>
      </c>
      <c r="G122" s="51">
        <v>4530945</v>
      </c>
      <c r="H122" s="52">
        <v>43</v>
      </c>
      <c r="I122" s="53">
        <v>11627.17</v>
      </c>
      <c r="J122" s="54">
        <v>163609663</v>
      </c>
      <c r="K122" s="49">
        <v>268</v>
      </c>
      <c r="L122" s="51">
        <v>7229753</v>
      </c>
      <c r="M122" s="52">
        <v>40</v>
      </c>
      <c r="N122" s="51">
        <v>2947781</v>
      </c>
      <c r="O122" s="52">
        <v>350</v>
      </c>
      <c r="P122" s="51">
        <v>14165361</v>
      </c>
      <c r="Q122" s="51">
        <v>0</v>
      </c>
      <c r="R122" s="51">
        <v>0</v>
      </c>
      <c r="S122" s="25">
        <v>356035491</v>
      </c>
      <c r="T122" s="1" t="s">
        <v>10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ht="39.950000000000003" customHeight="1">
      <c r="A123" s="16">
        <v>115</v>
      </c>
      <c r="B123" s="72" t="s">
        <v>222</v>
      </c>
      <c r="C123" s="49">
        <v>8</v>
      </c>
      <c r="D123" s="50">
        <v>0.66709499999999999</v>
      </c>
      <c r="E123" s="51">
        <v>12331003</v>
      </c>
      <c r="F123" s="52">
        <v>11</v>
      </c>
      <c r="G123" s="51">
        <v>6719037</v>
      </c>
      <c r="H123" s="52">
        <v>7</v>
      </c>
      <c r="I123" s="53">
        <v>10129.15</v>
      </c>
      <c r="J123" s="54">
        <v>130564934</v>
      </c>
      <c r="K123" s="49">
        <v>143</v>
      </c>
      <c r="L123" s="51">
        <v>3978603</v>
      </c>
      <c r="M123" s="52">
        <v>49</v>
      </c>
      <c r="N123" s="51">
        <v>1127007</v>
      </c>
      <c r="O123" s="52">
        <v>206</v>
      </c>
      <c r="P123" s="51">
        <v>8445559</v>
      </c>
      <c r="Q123" s="51">
        <v>0</v>
      </c>
      <c r="R123" s="51">
        <v>0</v>
      </c>
      <c r="S123" s="25">
        <v>163166143</v>
      </c>
      <c r="T123" s="1" t="s">
        <v>10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ht="39.950000000000003" customHeight="1">
      <c r="A124" s="16">
        <v>116</v>
      </c>
      <c r="B124" s="72" t="s">
        <v>69</v>
      </c>
      <c r="C124" s="49">
        <v>9</v>
      </c>
      <c r="D124" s="50">
        <v>2.1867000000000001</v>
      </c>
      <c r="E124" s="51">
        <v>22485160</v>
      </c>
      <c r="F124" s="52">
        <v>6</v>
      </c>
      <c r="G124" s="51">
        <v>10070000</v>
      </c>
      <c r="H124" s="52">
        <v>31</v>
      </c>
      <c r="I124" s="53">
        <v>6331</v>
      </c>
      <c r="J124" s="54">
        <v>43105953</v>
      </c>
      <c r="K124" s="49">
        <v>181</v>
      </c>
      <c r="L124" s="51">
        <v>5347217</v>
      </c>
      <c r="M124" s="52">
        <v>95</v>
      </c>
      <c r="N124" s="51">
        <v>2804868</v>
      </c>
      <c r="O124" s="52">
        <v>265</v>
      </c>
      <c r="P124" s="51">
        <v>10714914</v>
      </c>
      <c r="Q124" s="51">
        <v>0</v>
      </c>
      <c r="R124" s="51">
        <v>0</v>
      </c>
      <c r="S124" s="25">
        <v>94528112</v>
      </c>
      <c r="T124" s="1" t="s">
        <v>10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ht="39.950000000000003" customHeight="1">
      <c r="A125" s="16">
        <v>117</v>
      </c>
      <c r="B125" s="72" t="s">
        <v>70</v>
      </c>
      <c r="C125" s="49">
        <v>14</v>
      </c>
      <c r="D125" s="50">
        <v>1.446367</v>
      </c>
      <c r="E125" s="51">
        <v>12111542</v>
      </c>
      <c r="F125" s="52">
        <v>6</v>
      </c>
      <c r="G125" s="51">
        <v>7149072</v>
      </c>
      <c r="H125" s="52">
        <v>18</v>
      </c>
      <c r="I125" s="53">
        <v>6266.11</v>
      </c>
      <c r="J125" s="54">
        <v>71313465</v>
      </c>
      <c r="K125" s="49">
        <v>232</v>
      </c>
      <c r="L125" s="51">
        <v>5734375</v>
      </c>
      <c r="M125" s="52">
        <v>25</v>
      </c>
      <c r="N125" s="51">
        <v>684332</v>
      </c>
      <c r="O125" s="52">
        <v>243</v>
      </c>
      <c r="P125" s="51">
        <v>9958018</v>
      </c>
      <c r="Q125" s="51">
        <v>0</v>
      </c>
      <c r="R125" s="51">
        <v>0</v>
      </c>
      <c r="S125" s="25">
        <v>106950804</v>
      </c>
      <c r="T125" s="1" t="s">
        <v>10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s="2" customFormat="1" ht="39.950000000000003" customHeight="1">
      <c r="A126" s="16">
        <v>118</v>
      </c>
      <c r="B126" s="72" t="s">
        <v>71</v>
      </c>
      <c r="C126" s="49">
        <v>2</v>
      </c>
      <c r="D126" s="50">
        <v>1.102312</v>
      </c>
      <c r="E126" s="51">
        <v>5511560</v>
      </c>
      <c r="F126" s="52">
        <v>12</v>
      </c>
      <c r="G126" s="51">
        <v>3171198</v>
      </c>
      <c r="H126" s="52">
        <v>7</v>
      </c>
      <c r="I126" s="53">
        <v>2187.06</v>
      </c>
      <c r="J126" s="54">
        <v>56116399</v>
      </c>
      <c r="K126" s="49">
        <v>126</v>
      </c>
      <c r="L126" s="51">
        <v>3563780</v>
      </c>
      <c r="M126" s="52">
        <v>12</v>
      </c>
      <c r="N126" s="51">
        <v>763032</v>
      </c>
      <c r="O126" s="52">
        <v>112</v>
      </c>
      <c r="P126" s="51">
        <v>3498935</v>
      </c>
      <c r="Q126" s="51">
        <v>0</v>
      </c>
      <c r="R126" s="51">
        <v>0</v>
      </c>
      <c r="S126" s="25">
        <v>72624904</v>
      </c>
      <c r="T126" s="2" t="s">
        <v>10</v>
      </c>
    </row>
    <row r="127" spans="1:55" ht="39.950000000000003" customHeight="1">
      <c r="A127" s="16">
        <v>119</v>
      </c>
      <c r="B127" s="72" t="s">
        <v>72</v>
      </c>
      <c r="C127" s="49">
        <v>13</v>
      </c>
      <c r="D127" s="50">
        <v>2.1362030000000001</v>
      </c>
      <c r="E127" s="51">
        <v>19831158</v>
      </c>
      <c r="F127" s="52">
        <v>4</v>
      </c>
      <c r="G127" s="51">
        <v>3063829</v>
      </c>
      <c r="H127" s="52">
        <v>25</v>
      </c>
      <c r="I127" s="53">
        <v>5588.78</v>
      </c>
      <c r="J127" s="54">
        <v>102539462</v>
      </c>
      <c r="K127" s="49">
        <v>117</v>
      </c>
      <c r="L127" s="51">
        <v>3428255</v>
      </c>
      <c r="M127" s="52">
        <v>24</v>
      </c>
      <c r="N127" s="51">
        <v>2158919</v>
      </c>
      <c r="O127" s="52">
        <v>181</v>
      </c>
      <c r="P127" s="51">
        <v>5137587</v>
      </c>
      <c r="Q127" s="51">
        <v>0</v>
      </c>
      <c r="R127" s="51">
        <v>0</v>
      </c>
      <c r="S127" s="25">
        <v>136159210</v>
      </c>
      <c r="T127" s="1" t="s">
        <v>10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ht="39.950000000000003" customHeight="1">
      <c r="A128" s="16">
        <v>120</v>
      </c>
      <c r="B128" s="72" t="s">
        <v>223</v>
      </c>
      <c r="C128" s="49">
        <v>0</v>
      </c>
      <c r="D128" s="50">
        <v>0</v>
      </c>
      <c r="E128" s="51">
        <v>0</v>
      </c>
      <c r="F128" s="52">
        <v>5</v>
      </c>
      <c r="G128" s="51">
        <v>4271386</v>
      </c>
      <c r="H128" s="52">
        <v>34</v>
      </c>
      <c r="I128" s="53">
        <v>1652.7</v>
      </c>
      <c r="J128" s="54">
        <v>19514261</v>
      </c>
      <c r="K128" s="49">
        <v>112</v>
      </c>
      <c r="L128" s="51">
        <v>2918177</v>
      </c>
      <c r="M128" s="52">
        <v>15</v>
      </c>
      <c r="N128" s="51">
        <v>607605</v>
      </c>
      <c r="O128" s="52">
        <v>83</v>
      </c>
      <c r="P128" s="51">
        <v>2483842</v>
      </c>
      <c r="Q128" s="51">
        <v>0</v>
      </c>
      <c r="R128" s="51">
        <v>0</v>
      </c>
      <c r="S128" s="25">
        <v>29795271</v>
      </c>
      <c r="T128" s="1" t="s">
        <v>10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:55" ht="39.950000000000003" customHeight="1">
      <c r="A129" s="16">
        <v>121</v>
      </c>
      <c r="B129" s="72" t="s">
        <v>73</v>
      </c>
      <c r="C129" s="49">
        <v>3</v>
      </c>
      <c r="D129" s="50">
        <v>2.7000289999999998</v>
      </c>
      <c r="E129" s="51">
        <v>11610125</v>
      </c>
      <c r="F129" s="52">
        <v>4</v>
      </c>
      <c r="G129" s="51">
        <v>7923050</v>
      </c>
      <c r="H129" s="52">
        <v>10</v>
      </c>
      <c r="I129" s="53">
        <v>13461.36</v>
      </c>
      <c r="J129" s="54">
        <v>150695017</v>
      </c>
      <c r="K129" s="49">
        <v>220</v>
      </c>
      <c r="L129" s="51">
        <v>36999630</v>
      </c>
      <c r="M129" s="52">
        <v>62</v>
      </c>
      <c r="N129" s="51">
        <v>2784159</v>
      </c>
      <c r="O129" s="52">
        <v>323</v>
      </c>
      <c r="P129" s="51">
        <v>13614768</v>
      </c>
      <c r="Q129" s="51">
        <v>0</v>
      </c>
      <c r="R129" s="51">
        <v>0</v>
      </c>
      <c r="S129" s="25">
        <v>223626749</v>
      </c>
      <c r="T129" s="1" t="s">
        <v>10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:55" ht="39.950000000000003" customHeight="1">
      <c r="A130" s="16">
        <v>122</v>
      </c>
      <c r="B130" s="72" t="s">
        <v>74</v>
      </c>
      <c r="C130" s="49">
        <v>6</v>
      </c>
      <c r="D130" s="50">
        <v>2.8322790000000002</v>
      </c>
      <c r="E130" s="51">
        <v>219038450</v>
      </c>
      <c r="F130" s="52">
        <v>6</v>
      </c>
      <c r="G130" s="51">
        <v>11177956</v>
      </c>
      <c r="H130" s="52">
        <v>11</v>
      </c>
      <c r="I130" s="53">
        <v>26035.71</v>
      </c>
      <c r="J130" s="54">
        <v>312058874</v>
      </c>
      <c r="K130" s="49">
        <v>477</v>
      </c>
      <c r="L130" s="51">
        <v>17341112</v>
      </c>
      <c r="M130" s="52">
        <v>28</v>
      </c>
      <c r="N130" s="51">
        <v>956575</v>
      </c>
      <c r="O130" s="52">
        <v>666</v>
      </c>
      <c r="P130" s="51">
        <v>24004719</v>
      </c>
      <c r="Q130" s="51">
        <v>0</v>
      </c>
      <c r="R130" s="51">
        <v>0</v>
      </c>
      <c r="S130" s="25">
        <v>584577686</v>
      </c>
      <c r="T130" s="1" t="s">
        <v>10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ht="39.950000000000003" customHeight="1">
      <c r="A131" s="16">
        <v>123</v>
      </c>
      <c r="B131" s="72" t="s">
        <v>75</v>
      </c>
      <c r="C131" s="49">
        <v>2</v>
      </c>
      <c r="D131" s="50">
        <v>9.3200000000000005E-2</v>
      </c>
      <c r="E131" s="51">
        <v>326200</v>
      </c>
      <c r="F131" s="52">
        <v>13</v>
      </c>
      <c r="G131" s="51">
        <v>8712699</v>
      </c>
      <c r="H131" s="52">
        <v>31</v>
      </c>
      <c r="I131" s="53">
        <v>3387.22</v>
      </c>
      <c r="J131" s="54">
        <v>51859749</v>
      </c>
      <c r="K131" s="49">
        <v>148</v>
      </c>
      <c r="L131" s="51">
        <v>4621058</v>
      </c>
      <c r="M131" s="52">
        <v>22</v>
      </c>
      <c r="N131" s="51">
        <v>618781</v>
      </c>
      <c r="O131" s="52">
        <v>157</v>
      </c>
      <c r="P131" s="51">
        <v>4925754</v>
      </c>
      <c r="Q131" s="51">
        <v>0</v>
      </c>
      <c r="R131" s="51">
        <v>0</v>
      </c>
      <c r="S131" s="25">
        <v>71064241</v>
      </c>
      <c r="T131" s="1" t="s">
        <v>10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55" ht="39.950000000000003" customHeight="1">
      <c r="A132" s="16">
        <v>124</v>
      </c>
      <c r="B132" s="72" t="s">
        <v>76</v>
      </c>
      <c r="C132" s="49">
        <v>32</v>
      </c>
      <c r="D132" s="50">
        <v>3.8946839999999998</v>
      </c>
      <c r="E132" s="51">
        <v>61530045</v>
      </c>
      <c r="F132" s="52">
        <v>7</v>
      </c>
      <c r="G132" s="51">
        <v>13504499</v>
      </c>
      <c r="H132" s="52">
        <v>26</v>
      </c>
      <c r="I132" s="53">
        <v>16324.23</v>
      </c>
      <c r="J132" s="54">
        <v>173244024</v>
      </c>
      <c r="K132" s="49">
        <v>265</v>
      </c>
      <c r="L132" s="51">
        <v>5983429</v>
      </c>
      <c r="M132" s="52">
        <v>26</v>
      </c>
      <c r="N132" s="51">
        <v>2857957</v>
      </c>
      <c r="O132" s="52">
        <v>324</v>
      </c>
      <c r="P132" s="51">
        <v>14392283</v>
      </c>
      <c r="Q132" s="51">
        <v>0</v>
      </c>
      <c r="R132" s="51">
        <v>0</v>
      </c>
      <c r="S132" s="25">
        <v>271512237</v>
      </c>
      <c r="T132" s="1" t="s">
        <v>10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:55" ht="39.950000000000003" customHeight="1">
      <c r="A133" s="16">
        <v>125</v>
      </c>
      <c r="B133" s="72" t="s">
        <v>224</v>
      </c>
      <c r="C133" s="49">
        <v>2</v>
      </c>
      <c r="D133" s="50">
        <v>0.94469999999999998</v>
      </c>
      <c r="E133" s="51">
        <v>4062210</v>
      </c>
      <c r="F133" s="52">
        <v>14</v>
      </c>
      <c r="G133" s="51">
        <v>9216492</v>
      </c>
      <c r="H133" s="52">
        <v>33</v>
      </c>
      <c r="I133" s="53">
        <v>4677.96</v>
      </c>
      <c r="J133" s="54">
        <v>89556198</v>
      </c>
      <c r="K133" s="49">
        <v>235</v>
      </c>
      <c r="L133" s="51">
        <v>7657647</v>
      </c>
      <c r="M133" s="52">
        <v>37</v>
      </c>
      <c r="N133" s="51">
        <v>1760696</v>
      </c>
      <c r="O133" s="52">
        <v>176</v>
      </c>
      <c r="P133" s="51">
        <v>6159732</v>
      </c>
      <c r="Q133" s="51">
        <v>0</v>
      </c>
      <c r="R133" s="51">
        <v>0</v>
      </c>
      <c r="S133" s="25">
        <v>118412975</v>
      </c>
      <c r="T133" s="1" t="s">
        <v>10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:55" s="2" customFormat="1" ht="39.950000000000003" customHeight="1">
      <c r="A134" s="39">
        <v>126</v>
      </c>
      <c r="B134" s="72" t="s">
        <v>225</v>
      </c>
      <c r="C134" s="49">
        <v>7</v>
      </c>
      <c r="D134" s="50">
        <v>1.8637999999999999</v>
      </c>
      <c r="E134" s="51">
        <v>92259427</v>
      </c>
      <c r="F134" s="52">
        <v>12</v>
      </c>
      <c r="G134" s="51">
        <v>8341041</v>
      </c>
      <c r="H134" s="52">
        <v>21</v>
      </c>
      <c r="I134" s="53">
        <v>9552.3799999999992</v>
      </c>
      <c r="J134" s="54">
        <v>103109547</v>
      </c>
      <c r="K134" s="49">
        <v>251</v>
      </c>
      <c r="L134" s="51">
        <v>9171953</v>
      </c>
      <c r="M134" s="52">
        <v>75</v>
      </c>
      <c r="N134" s="51">
        <v>5398082</v>
      </c>
      <c r="O134" s="52">
        <v>364</v>
      </c>
      <c r="P134" s="51">
        <v>15587807</v>
      </c>
      <c r="Q134" s="51">
        <v>0</v>
      </c>
      <c r="R134" s="51">
        <v>0</v>
      </c>
      <c r="S134" s="25">
        <v>233867857</v>
      </c>
      <c r="T134" s="2" t="s">
        <v>10</v>
      </c>
    </row>
    <row r="135" spans="1:55" ht="39.950000000000003" customHeight="1">
      <c r="A135" s="37">
        <v>127</v>
      </c>
      <c r="B135" s="72" t="s">
        <v>129</v>
      </c>
      <c r="C135" s="49">
        <v>6</v>
      </c>
      <c r="D135" s="50">
        <v>2.878431</v>
      </c>
      <c r="E135" s="51">
        <v>187098015</v>
      </c>
      <c r="F135" s="52">
        <v>11</v>
      </c>
      <c r="G135" s="51">
        <v>12201163</v>
      </c>
      <c r="H135" s="52">
        <v>32</v>
      </c>
      <c r="I135" s="53">
        <v>11341.45</v>
      </c>
      <c r="J135" s="54">
        <v>113480029</v>
      </c>
      <c r="K135" s="49">
        <v>222</v>
      </c>
      <c r="L135" s="51">
        <v>8284713</v>
      </c>
      <c r="M135" s="52">
        <v>85</v>
      </c>
      <c r="N135" s="51">
        <v>4108869</v>
      </c>
      <c r="O135" s="52">
        <v>402</v>
      </c>
      <c r="P135" s="51">
        <v>15567234</v>
      </c>
      <c r="Q135" s="51">
        <v>0</v>
      </c>
      <c r="R135" s="51">
        <v>0</v>
      </c>
      <c r="S135" s="25">
        <v>340740023</v>
      </c>
      <c r="T135" s="1" t="s">
        <v>10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39.950000000000003" customHeight="1">
      <c r="A136" s="16">
        <v>128</v>
      </c>
      <c r="B136" s="72" t="s">
        <v>77</v>
      </c>
      <c r="C136" s="49">
        <v>15</v>
      </c>
      <c r="D136" s="50">
        <v>8.3429280000000006</v>
      </c>
      <c r="E136" s="51">
        <v>202929836</v>
      </c>
      <c r="F136" s="52">
        <v>12</v>
      </c>
      <c r="G136" s="51">
        <v>22524911</v>
      </c>
      <c r="H136" s="52">
        <v>22</v>
      </c>
      <c r="I136" s="53">
        <v>23809.69</v>
      </c>
      <c r="J136" s="54">
        <v>386894729</v>
      </c>
      <c r="K136" s="49">
        <v>268</v>
      </c>
      <c r="L136" s="51">
        <v>8191411</v>
      </c>
      <c r="M136" s="52">
        <v>66</v>
      </c>
      <c r="N136" s="51">
        <v>1826241</v>
      </c>
      <c r="O136" s="52">
        <v>344</v>
      </c>
      <c r="P136" s="51">
        <v>15984337</v>
      </c>
      <c r="Q136" s="51">
        <v>0</v>
      </c>
      <c r="R136" s="51">
        <v>0</v>
      </c>
      <c r="S136" s="25">
        <v>638351465</v>
      </c>
      <c r="T136" s="1" t="s">
        <v>10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39.950000000000003" customHeight="1">
      <c r="A137" s="16">
        <v>129</v>
      </c>
      <c r="B137" s="72" t="s">
        <v>78</v>
      </c>
      <c r="C137" s="49">
        <v>6</v>
      </c>
      <c r="D137" s="50">
        <v>0.74970400000000004</v>
      </c>
      <c r="E137" s="51">
        <v>14230087</v>
      </c>
      <c r="F137" s="52">
        <v>8</v>
      </c>
      <c r="G137" s="51">
        <v>8678671</v>
      </c>
      <c r="H137" s="52">
        <v>24</v>
      </c>
      <c r="I137" s="53">
        <v>10733.99</v>
      </c>
      <c r="J137" s="54">
        <v>62869734</v>
      </c>
      <c r="K137" s="49">
        <v>257</v>
      </c>
      <c r="L137" s="51">
        <v>6828255</v>
      </c>
      <c r="M137" s="52">
        <v>46</v>
      </c>
      <c r="N137" s="51">
        <v>1628212</v>
      </c>
      <c r="O137" s="52">
        <v>255</v>
      </c>
      <c r="P137" s="51">
        <v>7808114</v>
      </c>
      <c r="Q137" s="51">
        <v>0</v>
      </c>
      <c r="R137" s="51">
        <v>0</v>
      </c>
      <c r="S137" s="25">
        <v>102043073</v>
      </c>
      <c r="T137" s="1" t="s">
        <v>10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39.950000000000003" customHeight="1">
      <c r="A138" s="16">
        <v>130</v>
      </c>
      <c r="B138" s="72" t="s">
        <v>79</v>
      </c>
      <c r="C138" s="49">
        <v>1</v>
      </c>
      <c r="D138" s="50">
        <v>2.4476999999999999E-2</v>
      </c>
      <c r="E138" s="51">
        <v>562849</v>
      </c>
      <c r="F138" s="52">
        <v>9</v>
      </c>
      <c r="G138" s="51">
        <v>3596048</v>
      </c>
      <c r="H138" s="52">
        <v>26</v>
      </c>
      <c r="I138" s="53">
        <v>6691.78</v>
      </c>
      <c r="J138" s="54">
        <v>70667047</v>
      </c>
      <c r="K138" s="49">
        <v>177</v>
      </c>
      <c r="L138" s="51">
        <v>6370079</v>
      </c>
      <c r="M138" s="52">
        <v>56</v>
      </c>
      <c r="N138" s="51">
        <v>3852929</v>
      </c>
      <c r="O138" s="52">
        <v>207</v>
      </c>
      <c r="P138" s="51">
        <v>7355345</v>
      </c>
      <c r="Q138" s="51">
        <v>0</v>
      </c>
      <c r="R138" s="51">
        <v>0</v>
      </c>
      <c r="S138" s="25">
        <v>92404297</v>
      </c>
      <c r="T138" s="1" t="s">
        <v>10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39.950000000000003" customHeight="1">
      <c r="A139" s="16">
        <v>131</v>
      </c>
      <c r="B139" s="72" t="s">
        <v>80</v>
      </c>
      <c r="C139" s="49">
        <v>2</v>
      </c>
      <c r="D139" s="50">
        <v>0.1212</v>
      </c>
      <c r="E139" s="51">
        <v>4370960</v>
      </c>
      <c r="F139" s="52">
        <v>8</v>
      </c>
      <c r="G139" s="51">
        <v>5848497</v>
      </c>
      <c r="H139" s="52">
        <v>30</v>
      </c>
      <c r="I139" s="53">
        <v>2525.1</v>
      </c>
      <c r="J139" s="54">
        <v>19046760</v>
      </c>
      <c r="K139" s="49">
        <v>85</v>
      </c>
      <c r="L139" s="51">
        <v>2765325</v>
      </c>
      <c r="M139" s="52">
        <v>17</v>
      </c>
      <c r="N139" s="51">
        <v>314220</v>
      </c>
      <c r="O139" s="52">
        <v>149</v>
      </c>
      <c r="P139" s="51">
        <v>6004639</v>
      </c>
      <c r="Q139" s="51">
        <v>0</v>
      </c>
      <c r="R139" s="51">
        <v>0</v>
      </c>
      <c r="S139" s="25">
        <v>38350401</v>
      </c>
      <c r="T139" s="1" t="s">
        <v>10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39.950000000000003" customHeight="1">
      <c r="A140" s="16">
        <v>132</v>
      </c>
      <c r="B140" s="72" t="s">
        <v>81</v>
      </c>
      <c r="C140" s="49">
        <v>1</v>
      </c>
      <c r="D140" s="50">
        <v>1.1927000000000001</v>
      </c>
      <c r="E140" s="51">
        <v>9899410</v>
      </c>
      <c r="F140" s="52">
        <v>8</v>
      </c>
      <c r="G140" s="51">
        <v>2818327</v>
      </c>
      <c r="H140" s="52">
        <v>17</v>
      </c>
      <c r="I140" s="53">
        <v>3302.86</v>
      </c>
      <c r="J140" s="54">
        <v>38869336</v>
      </c>
      <c r="K140" s="49">
        <v>74</v>
      </c>
      <c r="L140" s="51">
        <v>2162747</v>
      </c>
      <c r="M140" s="52">
        <v>17</v>
      </c>
      <c r="N140" s="51">
        <v>600378</v>
      </c>
      <c r="O140" s="52">
        <v>96</v>
      </c>
      <c r="P140" s="51">
        <v>3837395</v>
      </c>
      <c r="Q140" s="51">
        <v>0</v>
      </c>
      <c r="R140" s="51">
        <v>0</v>
      </c>
      <c r="S140" s="25">
        <v>58187593</v>
      </c>
      <c r="T140" s="1" t="s">
        <v>10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39.950000000000003" customHeight="1">
      <c r="A141" s="16">
        <v>133</v>
      </c>
      <c r="B141" s="72" t="s">
        <v>82</v>
      </c>
      <c r="C141" s="49">
        <v>0</v>
      </c>
      <c r="D141" s="50">
        <v>0</v>
      </c>
      <c r="E141" s="51">
        <v>0</v>
      </c>
      <c r="F141" s="52">
        <v>6</v>
      </c>
      <c r="G141" s="51">
        <v>4175778</v>
      </c>
      <c r="H141" s="52">
        <v>20</v>
      </c>
      <c r="I141" s="53">
        <v>755.05</v>
      </c>
      <c r="J141" s="54">
        <v>11980152</v>
      </c>
      <c r="K141" s="49">
        <v>72</v>
      </c>
      <c r="L141" s="51">
        <v>1841058</v>
      </c>
      <c r="M141" s="52">
        <v>5</v>
      </c>
      <c r="N141" s="51">
        <v>96600</v>
      </c>
      <c r="O141" s="52">
        <v>95</v>
      </c>
      <c r="P141" s="51">
        <v>2636845</v>
      </c>
      <c r="Q141" s="51">
        <v>0</v>
      </c>
      <c r="R141" s="51">
        <v>0</v>
      </c>
      <c r="S141" s="25">
        <v>20730433</v>
      </c>
      <c r="T141" s="1" t="s">
        <v>10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39.950000000000003" customHeight="1">
      <c r="A142" s="16">
        <v>134</v>
      </c>
      <c r="B142" s="72" t="s">
        <v>83</v>
      </c>
      <c r="C142" s="49">
        <v>0</v>
      </c>
      <c r="D142" s="50">
        <v>0</v>
      </c>
      <c r="E142" s="51">
        <v>0</v>
      </c>
      <c r="F142" s="52">
        <v>19</v>
      </c>
      <c r="G142" s="51">
        <v>7634974</v>
      </c>
      <c r="H142" s="52">
        <v>54</v>
      </c>
      <c r="I142" s="53">
        <v>2812.64</v>
      </c>
      <c r="J142" s="54">
        <v>40311438</v>
      </c>
      <c r="K142" s="49">
        <v>116</v>
      </c>
      <c r="L142" s="51">
        <v>3057320</v>
      </c>
      <c r="M142" s="52">
        <v>11</v>
      </c>
      <c r="N142" s="51">
        <v>309750</v>
      </c>
      <c r="O142" s="52">
        <v>103</v>
      </c>
      <c r="P142" s="51">
        <v>3642817</v>
      </c>
      <c r="Q142" s="51">
        <v>0</v>
      </c>
      <c r="R142" s="51">
        <v>0</v>
      </c>
      <c r="S142" s="25">
        <v>54956299</v>
      </c>
      <c r="T142" s="1" t="s">
        <v>10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39.950000000000003" customHeight="1">
      <c r="A143" s="16">
        <v>135</v>
      </c>
      <c r="B143" s="72" t="s">
        <v>84</v>
      </c>
      <c r="C143" s="49">
        <v>3</v>
      </c>
      <c r="D143" s="50">
        <v>1.2095199999999999</v>
      </c>
      <c r="E143" s="51">
        <v>3144752</v>
      </c>
      <c r="F143" s="52">
        <v>4</v>
      </c>
      <c r="G143" s="51">
        <v>2225285</v>
      </c>
      <c r="H143" s="52">
        <v>18</v>
      </c>
      <c r="I143" s="53">
        <v>1781.76</v>
      </c>
      <c r="J143" s="54">
        <v>19996716</v>
      </c>
      <c r="K143" s="49">
        <v>52</v>
      </c>
      <c r="L143" s="51">
        <v>1475724</v>
      </c>
      <c r="M143" s="52">
        <v>8</v>
      </c>
      <c r="N143" s="51">
        <v>163735</v>
      </c>
      <c r="O143" s="52">
        <v>90</v>
      </c>
      <c r="P143" s="51">
        <v>3101190</v>
      </c>
      <c r="Q143" s="51">
        <v>0</v>
      </c>
      <c r="R143" s="51">
        <v>0</v>
      </c>
      <c r="S143" s="25">
        <v>30107402</v>
      </c>
      <c r="T143" s="1" t="s">
        <v>10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39.950000000000003" customHeight="1">
      <c r="A144" s="16">
        <v>136</v>
      </c>
      <c r="B144" s="72" t="s">
        <v>85</v>
      </c>
      <c r="C144" s="49">
        <v>3</v>
      </c>
      <c r="D144" s="50">
        <v>2.1053000000000002</v>
      </c>
      <c r="E144" s="51">
        <v>63159000</v>
      </c>
      <c r="F144" s="52">
        <v>15</v>
      </c>
      <c r="G144" s="51">
        <v>7844632</v>
      </c>
      <c r="H144" s="52">
        <v>26</v>
      </c>
      <c r="I144" s="53">
        <v>11725.05</v>
      </c>
      <c r="J144" s="54">
        <v>82874753</v>
      </c>
      <c r="K144" s="49">
        <v>188</v>
      </c>
      <c r="L144" s="51">
        <v>4792425</v>
      </c>
      <c r="M144" s="52">
        <v>52</v>
      </c>
      <c r="N144" s="51">
        <v>3394660</v>
      </c>
      <c r="O144" s="52">
        <v>312</v>
      </c>
      <c r="P144" s="51">
        <v>11838668</v>
      </c>
      <c r="Q144" s="51">
        <v>0</v>
      </c>
      <c r="R144" s="51">
        <v>0</v>
      </c>
      <c r="S144" s="25">
        <v>173904138</v>
      </c>
      <c r="T144" s="1" t="s">
        <v>10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1:55" s="2" customFormat="1" ht="39.950000000000003" customHeight="1">
      <c r="A145" s="16">
        <v>137</v>
      </c>
      <c r="B145" s="72" t="s">
        <v>86</v>
      </c>
      <c r="C145" s="49">
        <v>1</v>
      </c>
      <c r="D145" s="50">
        <v>0.3785</v>
      </c>
      <c r="E145" s="51">
        <v>2460250</v>
      </c>
      <c r="F145" s="52">
        <v>8</v>
      </c>
      <c r="G145" s="51">
        <v>5998046</v>
      </c>
      <c r="H145" s="52">
        <v>10</v>
      </c>
      <c r="I145" s="53">
        <v>1939.23</v>
      </c>
      <c r="J145" s="54">
        <v>20660353</v>
      </c>
      <c r="K145" s="49">
        <v>84</v>
      </c>
      <c r="L145" s="51">
        <v>2140125</v>
      </c>
      <c r="M145" s="52">
        <v>6</v>
      </c>
      <c r="N145" s="51">
        <v>109000</v>
      </c>
      <c r="O145" s="52">
        <v>93</v>
      </c>
      <c r="P145" s="51">
        <v>3014752</v>
      </c>
      <c r="Q145" s="51">
        <v>0</v>
      </c>
      <c r="R145" s="51">
        <v>0</v>
      </c>
      <c r="S145" s="25">
        <v>34382526</v>
      </c>
      <c r="T145" s="2" t="s">
        <v>10</v>
      </c>
    </row>
    <row r="146" spans="1:55" ht="39.950000000000003" customHeight="1">
      <c r="A146" s="16">
        <v>138</v>
      </c>
      <c r="B146" s="72" t="s">
        <v>87</v>
      </c>
      <c r="C146" s="49">
        <v>7</v>
      </c>
      <c r="D146" s="50">
        <v>1.355944</v>
      </c>
      <c r="E146" s="51">
        <v>9403272</v>
      </c>
      <c r="F146" s="52">
        <v>10</v>
      </c>
      <c r="G146" s="51">
        <v>2514817</v>
      </c>
      <c r="H146" s="52">
        <v>10</v>
      </c>
      <c r="I146" s="53">
        <v>4066.51</v>
      </c>
      <c r="J146" s="54">
        <v>27330365</v>
      </c>
      <c r="K146" s="49">
        <v>100</v>
      </c>
      <c r="L146" s="51">
        <v>2620272</v>
      </c>
      <c r="M146" s="52">
        <v>41</v>
      </c>
      <c r="N146" s="51">
        <v>1058124</v>
      </c>
      <c r="O146" s="52">
        <v>131</v>
      </c>
      <c r="P146" s="51">
        <v>4111371</v>
      </c>
      <c r="Q146" s="51">
        <v>0</v>
      </c>
      <c r="R146" s="51">
        <v>0</v>
      </c>
      <c r="S146" s="25">
        <v>47038221</v>
      </c>
      <c r="T146" s="1" t="s">
        <v>10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1:55" ht="39.950000000000003" customHeight="1">
      <c r="A147" s="16">
        <v>139</v>
      </c>
      <c r="B147" s="72" t="s">
        <v>88</v>
      </c>
      <c r="C147" s="49">
        <v>2</v>
      </c>
      <c r="D147" s="50">
        <v>1.3069440000000001</v>
      </c>
      <c r="E147" s="51">
        <v>11109024</v>
      </c>
      <c r="F147" s="52">
        <v>9</v>
      </c>
      <c r="G147" s="51">
        <v>4262583</v>
      </c>
      <c r="H147" s="52">
        <v>22</v>
      </c>
      <c r="I147" s="53">
        <v>3029.06</v>
      </c>
      <c r="J147" s="54">
        <v>54679631</v>
      </c>
      <c r="K147" s="49">
        <v>101</v>
      </c>
      <c r="L147" s="51">
        <v>3008686</v>
      </c>
      <c r="M147" s="52">
        <v>24</v>
      </c>
      <c r="N147" s="51">
        <v>729072</v>
      </c>
      <c r="O147" s="52">
        <v>126</v>
      </c>
      <c r="P147" s="51">
        <v>3884581</v>
      </c>
      <c r="Q147" s="51">
        <v>0</v>
      </c>
      <c r="R147" s="51">
        <v>0</v>
      </c>
      <c r="S147" s="25">
        <v>77673577</v>
      </c>
      <c r="T147" s="1" t="s">
        <v>10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1:55" ht="39.950000000000003" customHeight="1">
      <c r="A148" s="16">
        <v>140</v>
      </c>
      <c r="B148" s="72" t="s">
        <v>130</v>
      </c>
      <c r="C148" s="49">
        <v>4</v>
      </c>
      <c r="D148" s="50">
        <v>2.9146999999999998</v>
      </c>
      <c r="E148" s="51">
        <v>75782200</v>
      </c>
      <c r="F148" s="52">
        <v>8</v>
      </c>
      <c r="G148" s="51">
        <v>15003047</v>
      </c>
      <c r="H148" s="52">
        <v>30</v>
      </c>
      <c r="I148" s="53">
        <v>15231.05</v>
      </c>
      <c r="J148" s="54">
        <v>110910000</v>
      </c>
      <c r="K148" s="49">
        <v>153</v>
      </c>
      <c r="L148" s="51">
        <v>4087609</v>
      </c>
      <c r="M148" s="52">
        <v>31</v>
      </c>
      <c r="N148" s="51">
        <v>978514</v>
      </c>
      <c r="O148" s="52">
        <v>332</v>
      </c>
      <c r="P148" s="51">
        <v>11491348</v>
      </c>
      <c r="Q148" s="51">
        <v>0</v>
      </c>
      <c r="R148" s="51">
        <v>0</v>
      </c>
      <c r="S148" s="25">
        <v>218252718</v>
      </c>
      <c r="T148" s="1" t="s">
        <v>10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1:55" ht="39.950000000000003" customHeight="1">
      <c r="A149" s="16">
        <v>141</v>
      </c>
      <c r="B149" s="72" t="s">
        <v>89</v>
      </c>
      <c r="C149" s="49">
        <v>11</v>
      </c>
      <c r="D149" s="50">
        <v>2.4027340000000001</v>
      </c>
      <c r="E149" s="51">
        <v>43793024</v>
      </c>
      <c r="F149" s="52">
        <v>6</v>
      </c>
      <c r="G149" s="51">
        <v>8974894</v>
      </c>
      <c r="H149" s="52">
        <v>19</v>
      </c>
      <c r="I149" s="53">
        <v>4952.12</v>
      </c>
      <c r="J149" s="54">
        <v>77223339</v>
      </c>
      <c r="K149" s="49">
        <v>90</v>
      </c>
      <c r="L149" s="51">
        <v>2814036</v>
      </c>
      <c r="M149" s="52">
        <v>13</v>
      </c>
      <c r="N149" s="51">
        <v>741751</v>
      </c>
      <c r="O149" s="52">
        <v>147</v>
      </c>
      <c r="P149" s="51">
        <v>5055832</v>
      </c>
      <c r="Q149" s="51">
        <v>0</v>
      </c>
      <c r="R149" s="51">
        <v>0</v>
      </c>
      <c r="S149" s="25">
        <v>138602876</v>
      </c>
      <c r="T149" s="1" t="s">
        <v>10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1:55" ht="39.950000000000003" customHeight="1">
      <c r="A150" s="16">
        <v>142</v>
      </c>
      <c r="B150" s="72" t="s">
        <v>90</v>
      </c>
      <c r="C150" s="49">
        <v>0</v>
      </c>
      <c r="D150" s="50">
        <v>0</v>
      </c>
      <c r="E150" s="51">
        <v>0</v>
      </c>
      <c r="F150" s="52">
        <v>5</v>
      </c>
      <c r="G150" s="51">
        <v>4714126</v>
      </c>
      <c r="H150" s="52">
        <v>19</v>
      </c>
      <c r="I150" s="53">
        <v>3266.99</v>
      </c>
      <c r="J150" s="54">
        <v>47760378</v>
      </c>
      <c r="K150" s="49">
        <v>98</v>
      </c>
      <c r="L150" s="51">
        <v>2106488</v>
      </c>
      <c r="M150" s="52">
        <v>18</v>
      </c>
      <c r="N150" s="51">
        <v>630301</v>
      </c>
      <c r="O150" s="52">
        <v>131</v>
      </c>
      <c r="P150" s="51">
        <v>2985394</v>
      </c>
      <c r="Q150" s="51">
        <v>0</v>
      </c>
      <c r="R150" s="51">
        <v>0</v>
      </c>
      <c r="S150" s="25">
        <v>58196687</v>
      </c>
      <c r="T150" s="1" t="s">
        <v>10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1:55" ht="39.950000000000003" customHeight="1">
      <c r="A151" s="16">
        <v>143</v>
      </c>
      <c r="B151" s="72" t="s">
        <v>91</v>
      </c>
      <c r="C151" s="49">
        <v>7</v>
      </c>
      <c r="D151" s="50">
        <v>0.81864800000000004</v>
      </c>
      <c r="E151" s="51">
        <v>7311727</v>
      </c>
      <c r="F151" s="52">
        <v>18</v>
      </c>
      <c r="G151" s="51">
        <v>9425213</v>
      </c>
      <c r="H151" s="52">
        <v>51</v>
      </c>
      <c r="I151" s="53">
        <v>9046.69</v>
      </c>
      <c r="J151" s="54">
        <v>102644075</v>
      </c>
      <c r="K151" s="49">
        <v>196</v>
      </c>
      <c r="L151" s="51">
        <v>6220204</v>
      </c>
      <c r="M151" s="52">
        <v>54</v>
      </c>
      <c r="N151" s="51">
        <v>1655952</v>
      </c>
      <c r="O151" s="52">
        <v>403</v>
      </c>
      <c r="P151" s="51">
        <v>12230973</v>
      </c>
      <c r="Q151" s="51">
        <v>0</v>
      </c>
      <c r="R151" s="51">
        <v>0</v>
      </c>
      <c r="S151" s="25">
        <v>139488144</v>
      </c>
      <c r="T151" s="1" t="s">
        <v>10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1:55" ht="39.950000000000003" customHeight="1">
      <c r="A152" s="16">
        <v>144</v>
      </c>
      <c r="B152" s="72" t="s">
        <v>92</v>
      </c>
      <c r="C152" s="49">
        <v>8</v>
      </c>
      <c r="D152" s="50">
        <v>1.4147130000000001</v>
      </c>
      <c r="E152" s="51">
        <v>15241024</v>
      </c>
      <c r="F152" s="52">
        <v>8</v>
      </c>
      <c r="G152" s="51">
        <v>7467501</v>
      </c>
      <c r="H152" s="52">
        <v>11</v>
      </c>
      <c r="I152" s="53">
        <v>3067.3</v>
      </c>
      <c r="J152" s="54">
        <v>57158081</v>
      </c>
      <c r="K152" s="49">
        <v>100</v>
      </c>
      <c r="L152" s="51">
        <v>2627524</v>
      </c>
      <c r="M152" s="52">
        <v>24</v>
      </c>
      <c r="N152" s="51">
        <v>626911</v>
      </c>
      <c r="O152" s="52">
        <v>140</v>
      </c>
      <c r="P152" s="51">
        <v>3893150</v>
      </c>
      <c r="Q152" s="51">
        <v>0</v>
      </c>
      <c r="R152" s="51">
        <v>0</v>
      </c>
      <c r="S152" s="25">
        <v>87014191</v>
      </c>
      <c r="T152" s="1" t="s">
        <v>10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1:55" ht="39.950000000000003" customHeight="1">
      <c r="A153" s="16">
        <v>145</v>
      </c>
      <c r="B153" s="72" t="s">
        <v>93</v>
      </c>
      <c r="C153" s="49">
        <v>16</v>
      </c>
      <c r="D153" s="50">
        <v>2.5732569999999999</v>
      </c>
      <c r="E153" s="51">
        <v>31648285</v>
      </c>
      <c r="F153" s="52">
        <v>9</v>
      </c>
      <c r="G153" s="51">
        <v>10341118</v>
      </c>
      <c r="H153" s="52">
        <v>27</v>
      </c>
      <c r="I153" s="53">
        <v>10006.43</v>
      </c>
      <c r="J153" s="54">
        <v>130131939</v>
      </c>
      <c r="K153" s="49">
        <v>220</v>
      </c>
      <c r="L153" s="51">
        <v>5764235</v>
      </c>
      <c r="M153" s="52">
        <v>13</v>
      </c>
      <c r="N153" s="51">
        <v>1662444</v>
      </c>
      <c r="O153" s="52">
        <v>215</v>
      </c>
      <c r="P153" s="51">
        <v>7476070</v>
      </c>
      <c r="Q153" s="51">
        <v>0</v>
      </c>
      <c r="R153" s="51">
        <v>0</v>
      </c>
      <c r="S153" s="25">
        <v>187024091</v>
      </c>
      <c r="T153" s="1" t="s">
        <v>10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1:55" ht="39.950000000000003" customHeight="1">
      <c r="A154" s="16">
        <v>146</v>
      </c>
      <c r="B154" s="72" t="s">
        <v>94</v>
      </c>
      <c r="C154" s="49">
        <v>0</v>
      </c>
      <c r="D154" s="50">
        <v>0</v>
      </c>
      <c r="E154" s="51">
        <v>0</v>
      </c>
      <c r="F154" s="52">
        <v>7</v>
      </c>
      <c r="G154" s="51">
        <v>3778470</v>
      </c>
      <c r="H154" s="52">
        <v>7</v>
      </c>
      <c r="I154" s="53">
        <v>2685.25</v>
      </c>
      <c r="J154" s="54">
        <v>48788084</v>
      </c>
      <c r="K154" s="49">
        <v>150</v>
      </c>
      <c r="L154" s="51">
        <v>4530380</v>
      </c>
      <c r="M154" s="52">
        <v>16</v>
      </c>
      <c r="N154" s="51">
        <v>548543</v>
      </c>
      <c r="O154" s="52">
        <v>85</v>
      </c>
      <c r="P154" s="51">
        <v>2536893</v>
      </c>
      <c r="Q154" s="51">
        <v>0</v>
      </c>
      <c r="R154" s="51">
        <v>0</v>
      </c>
      <c r="S154" s="25">
        <v>60182370</v>
      </c>
      <c r="T154" s="1" t="s">
        <v>10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1:55" ht="39.950000000000003" customHeight="1">
      <c r="A155" s="16">
        <v>147</v>
      </c>
      <c r="B155" s="72" t="s">
        <v>95</v>
      </c>
      <c r="C155" s="49">
        <v>6</v>
      </c>
      <c r="D155" s="50">
        <v>2.315194</v>
      </c>
      <c r="E155" s="51">
        <v>28548934</v>
      </c>
      <c r="F155" s="52">
        <v>19</v>
      </c>
      <c r="G155" s="51">
        <v>8610441</v>
      </c>
      <c r="H155" s="52">
        <v>18</v>
      </c>
      <c r="I155" s="53">
        <v>5605.75</v>
      </c>
      <c r="J155" s="54">
        <v>60257110</v>
      </c>
      <c r="K155" s="49">
        <v>117</v>
      </c>
      <c r="L155" s="51">
        <v>2929348</v>
      </c>
      <c r="M155" s="52">
        <v>17</v>
      </c>
      <c r="N155" s="51">
        <v>1974401</v>
      </c>
      <c r="O155" s="52">
        <v>224</v>
      </c>
      <c r="P155" s="51">
        <v>8694937</v>
      </c>
      <c r="Q155" s="51">
        <v>0</v>
      </c>
      <c r="R155" s="51">
        <v>0</v>
      </c>
      <c r="S155" s="25">
        <v>111015171</v>
      </c>
      <c r="T155" s="1" t="s">
        <v>10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1:55" ht="39.950000000000003" customHeight="1">
      <c r="A156" s="16">
        <v>148</v>
      </c>
      <c r="B156" s="72" t="s">
        <v>96</v>
      </c>
      <c r="C156" s="49">
        <v>13</v>
      </c>
      <c r="D156" s="50">
        <v>2.1119590000000001</v>
      </c>
      <c r="E156" s="51">
        <v>9472144</v>
      </c>
      <c r="F156" s="52">
        <v>3</v>
      </c>
      <c r="G156" s="51">
        <v>3281180</v>
      </c>
      <c r="H156" s="52">
        <v>8</v>
      </c>
      <c r="I156" s="53">
        <v>4362.34</v>
      </c>
      <c r="J156" s="54">
        <v>66029700</v>
      </c>
      <c r="K156" s="49">
        <v>152</v>
      </c>
      <c r="L156" s="51">
        <v>3432644</v>
      </c>
      <c r="M156" s="52">
        <v>10</v>
      </c>
      <c r="N156" s="51">
        <v>589831</v>
      </c>
      <c r="O156" s="52">
        <v>187</v>
      </c>
      <c r="P156" s="51">
        <v>5986056</v>
      </c>
      <c r="Q156" s="51">
        <v>110000</v>
      </c>
      <c r="R156" s="51">
        <v>0</v>
      </c>
      <c r="S156" s="25">
        <v>88901555</v>
      </c>
      <c r="T156" s="1" t="s">
        <v>10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1:55" ht="39.950000000000003" customHeight="1">
      <c r="A157" s="16">
        <v>149</v>
      </c>
      <c r="B157" s="72" t="s">
        <v>97</v>
      </c>
      <c r="C157" s="49">
        <v>11</v>
      </c>
      <c r="D157" s="50">
        <v>1.268138</v>
      </c>
      <c r="E157" s="51">
        <v>7435011</v>
      </c>
      <c r="F157" s="52">
        <v>5</v>
      </c>
      <c r="G157" s="51">
        <v>4546868</v>
      </c>
      <c r="H157" s="52">
        <v>41</v>
      </c>
      <c r="I157" s="53">
        <v>1903.23</v>
      </c>
      <c r="J157" s="54">
        <v>29543620</v>
      </c>
      <c r="K157" s="49">
        <v>124</v>
      </c>
      <c r="L157" s="51">
        <v>2977473</v>
      </c>
      <c r="M157" s="52">
        <v>17</v>
      </c>
      <c r="N157" s="51">
        <v>538690</v>
      </c>
      <c r="O157" s="52">
        <v>178</v>
      </c>
      <c r="P157" s="51">
        <v>6747563</v>
      </c>
      <c r="Q157" s="51">
        <v>0</v>
      </c>
      <c r="R157" s="51">
        <v>0</v>
      </c>
      <c r="S157" s="25">
        <v>51789225</v>
      </c>
      <c r="T157" s="1" t="s">
        <v>10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1:55" s="2" customFormat="1" ht="39.950000000000003" customHeight="1">
      <c r="A158" s="39">
        <v>150</v>
      </c>
      <c r="B158" s="72" t="s">
        <v>98</v>
      </c>
      <c r="C158" s="49">
        <v>12</v>
      </c>
      <c r="D158" s="50">
        <v>1.4526840000000001</v>
      </c>
      <c r="E158" s="51">
        <v>14899415</v>
      </c>
      <c r="F158" s="52">
        <v>18</v>
      </c>
      <c r="G158" s="51">
        <v>8603794</v>
      </c>
      <c r="H158" s="52">
        <v>36</v>
      </c>
      <c r="I158" s="53">
        <v>5905.44</v>
      </c>
      <c r="J158" s="54">
        <v>63058369</v>
      </c>
      <c r="K158" s="49">
        <v>128</v>
      </c>
      <c r="L158" s="51">
        <v>4021164</v>
      </c>
      <c r="M158" s="52">
        <v>37</v>
      </c>
      <c r="N158" s="51">
        <v>1149854</v>
      </c>
      <c r="O158" s="52">
        <v>226</v>
      </c>
      <c r="P158" s="51">
        <v>9280372</v>
      </c>
      <c r="Q158" s="51">
        <v>0</v>
      </c>
      <c r="R158" s="51">
        <v>0</v>
      </c>
      <c r="S158" s="25">
        <v>101012968</v>
      </c>
      <c r="T158" s="2" t="s">
        <v>10</v>
      </c>
    </row>
    <row r="159" spans="1:55" ht="39.950000000000003" customHeight="1">
      <c r="A159" s="37">
        <v>151</v>
      </c>
      <c r="B159" s="72" t="s">
        <v>99</v>
      </c>
      <c r="C159" s="49">
        <v>2</v>
      </c>
      <c r="D159" s="50">
        <v>0.10151499999999999</v>
      </c>
      <c r="E159" s="51">
        <v>406060</v>
      </c>
      <c r="F159" s="52">
        <v>7</v>
      </c>
      <c r="G159" s="51">
        <v>1822434</v>
      </c>
      <c r="H159" s="52">
        <v>32</v>
      </c>
      <c r="I159" s="53">
        <v>1780.54</v>
      </c>
      <c r="J159" s="54">
        <v>11915053</v>
      </c>
      <c r="K159" s="49">
        <v>67</v>
      </c>
      <c r="L159" s="51">
        <v>1363483</v>
      </c>
      <c r="M159" s="52">
        <v>11</v>
      </c>
      <c r="N159" s="51">
        <v>404743</v>
      </c>
      <c r="O159" s="52">
        <v>62</v>
      </c>
      <c r="P159" s="51">
        <v>2599245</v>
      </c>
      <c r="Q159" s="51">
        <v>0</v>
      </c>
      <c r="R159" s="51">
        <v>0</v>
      </c>
      <c r="S159" s="25">
        <v>18511018</v>
      </c>
      <c r="T159" s="1" t="s">
        <v>10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1:55" ht="39.950000000000003" customHeight="1">
      <c r="A160" s="16">
        <v>152</v>
      </c>
      <c r="B160" s="72" t="s">
        <v>100</v>
      </c>
      <c r="C160" s="49">
        <v>4</v>
      </c>
      <c r="D160" s="50">
        <v>0.44746799999999998</v>
      </c>
      <c r="E160" s="51">
        <v>3780231</v>
      </c>
      <c r="F160" s="52">
        <v>9</v>
      </c>
      <c r="G160" s="51">
        <v>5493902</v>
      </c>
      <c r="H160" s="52">
        <v>21</v>
      </c>
      <c r="I160" s="53">
        <v>2226.2399999999998</v>
      </c>
      <c r="J160" s="54">
        <v>34379590</v>
      </c>
      <c r="K160" s="49">
        <v>85</v>
      </c>
      <c r="L160" s="51">
        <v>3395498</v>
      </c>
      <c r="M160" s="52">
        <v>23</v>
      </c>
      <c r="N160" s="51">
        <v>572203</v>
      </c>
      <c r="O160" s="52">
        <v>97</v>
      </c>
      <c r="P160" s="51">
        <v>5124465</v>
      </c>
      <c r="Q160" s="51">
        <v>0</v>
      </c>
      <c r="R160" s="51">
        <v>0</v>
      </c>
      <c r="S160" s="25">
        <v>52745889</v>
      </c>
      <c r="T160" s="1" t="s">
        <v>10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1:55" ht="39.950000000000003" customHeight="1">
      <c r="A161" s="16">
        <v>153</v>
      </c>
      <c r="B161" s="72" t="s">
        <v>101</v>
      </c>
      <c r="C161" s="49">
        <v>11</v>
      </c>
      <c r="D161" s="50">
        <v>1.7245539999999999</v>
      </c>
      <c r="E161" s="51">
        <v>49573904</v>
      </c>
      <c r="F161" s="52">
        <v>12</v>
      </c>
      <c r="G161" s="51">
        <v>3532564</v>
      </c>
      <c r="H161" s="52">
        <v>24</v>
      </c>
      <c r="I161" s="53">
        <v>6963.27</v>
      </c>
      <c r="J161" s="54">
        <v>80686914</v>
      </c>
      <c r="K161" s="49">
        <v>177</v>
      </c>
      <c r="L161" s="51">
        <v>5206723</v>
      </c>
      <c r="M161" s="52">
        <v>29</v>
      </c>
      <c r="N161" s="51">
        <v>1527389</v>
      </c>
      <c r="O161" s="52">
        <v>228</v>
      </c>
      <c r="P161" s="51">
        <v>7532159</v>
      </c>
      <c r="Q161" s="51">
        <v>0</v>
      </c>
      <c r="R161" s="51">
        <v>0</v>
      </c>
      <c r="S161" s="54">
        <v>148059653</v>
      </c>
      <c r="T161" s="1" t="s">
        <v>10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1:55" ht="39.950000000000003" customHeight="1">
      <c r="A162" s="16">
        <v>154</v>
      </c>
      <c r="B162" s="72" t="s">
        <v>102</v>
      </c>
      <c r="C162" s="49">
        <v>7</v>
      </c>
      <c r="D162" s="50">
        <v>0.66207499999999997</v>
      </c>
      <c r="E162" s="51">
        <v>2780715</v>
      </c>
      <c r="F162" s="52">
        <v>14</v>
      </c>
      <c r="G162" s="51">
        <v>7534518</v>
      </c>
      <c r="H162" s="52">
        <v>59</v>
      </c>
      <c r="I162" s="53">
        <v>3481.54</v>
      </c>
      <c r="J162" s="54">
        <v>33568240</v>
      </c>
      <c r="K162" s="49">
        <v>89</v>
      </c>
      <c r="L162" s="51">
        <v>2861584</v>
      </c>
      <c r="M162" s="52">
        <v>9</v>
      </c>
      <c r="N162" s="51">
        <v>405450</v>
      </c>
      <c r="O162" s="52">
        <v>166</v>
      </c>
      <c r="P162" s="51">
        <v>6763743</v>
      </c>
      <c r="Q162" s="51">
        <v>0</v>
      </c>
      <c r="R162" s="51">
        <v>0</v>
      </c>
      <c r="S162" s="54">
        <v>53914250</v>
      </c>
      <c r="T162" s="1" t="s">
        <v>10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1:55" s="2" customFormat="1" ht="39.950000000000003" customHeight="1">
      <c r="A163" s="16">
        <v>155</v>
      </c>
      <c r="B163" s="72" t="s">
        <v>103</v>
      </c>
      <c r="C163" s="49">
        <v>6</v>
      </c>
      <c r="D163" s="50">
        <v>0.13535</v>
      </c>
      <c r="E163" s="51">
        <v>1641322</v>
      </c>
      <c r="F163" s="52">
        <v>9</v>
      </c>
      <c r="G163" s="51">
        <v>7255774</v>
      </c>
      <c r="H163" s="52">
        <v>23</v>
      </c>
      <c r="I163" s="53">
        <v>5208.9399999999996</v>
      </c>
      <c r="J163" s="54">
        <v>56222780</v>
      </c>
      <c r="K163" s="49">
        <v>133</v>
      </c>
      <c r="L163" s="51">
        <v>3364581</v>
      </c>
      <c r="M163" s="52">
        <v>35</v>
      </c>
      <c r="N163" s="51">
        <v>1330689</v>
      </c>
      <c r="O163" s="52">
        <v>259</v>
      </c>
      <c r="P163" s="51">
        <v>8681540</v>
      </c>
      <c r="Q163" s="51">
        <v>0</v>
      </c>
      <c r="R163" s="51">
        <v>0</v>
      </c>
      <c r="S163" s="54">
        <v>78496686</v>
      </c>
      <c r="T163" s="2" t="s">
        <v>10</v>
      </c>
    </row>
    <row r="164" spans="1:55" ht="39.950000000000003" customHeight="1">
      <c r="A164" s="16">
        <v>156</v>
      </c>
      <c r="B164" s="72" t="s">
        <v>104</v>
      </c>
      <c r="C164" s="49">
        <v>24</v>
      </c>
      <c r="D164" s="50">
        <v>0.63459600000000005</v>
      </c>
      <c r="E164" s="51">
        <v>1444681</v>
      </c>
      <c r="F164" s="52">
        <v>4</v>
      </c>
      <c r="G164" s="51">
        <v>5589458</v>
      </c>
      <c r="H164" s="52">
        <v>10</v>
      </c>
      <c r="I164" s="53">
        <v>1344.04</v>
      </c>
      <c r="J164" s="54">
        <v>19463181</v>
      </c>
      <c r="K164" s="49">
        <v>48</v>
      </c>
      <c r="L164" s="51">
        <v>2199745</v>
      </c>
      <c r="M164" s="52">
        <v>5</v>
      </c>
      <c r="N164" s="51">
        <v>354035</v>
      </c>
      <c r="O164" s="52">
        <v>43</v>
      </c>
      <c r="P164" s="51">
        <v>1417329</v>
      </c>
      <c r="Q164" s="51">
        <v>0</v>
      </c>
      <c r="R164" s="51">
        <v>0</v>
      </c>
      <c r="S164" s="54">
        <v>30468429</v>
      </c>
      <c r="T164" s="1" t="s">
        <v>10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1:55" ht="39.950000000000003" customHeight="1">
      <c r="A165" s="16">
        <v>157</v>
      </c>
      <c r="B165" s="72" t="s">
        <v>105</v>
      </c>
      <c r="C165" s="49">
        <v>11</v>
      </c>
      <c r="D165" s="50">
        <v>0.74739999999999995</v>
      </c>
      <c r="E165" s="51">
        <v>3454850</v>
      </c>
      <c r="F165" s="52">
        <v>5</v>
      </c>
      <c r="G165" s="51">
        <v>5118373</v>
      </c>
      <c r="H165" s="52">
        <v>24</v>
      </c>
      <c r="I165" s="53">
        <v>3218.43</v>
      </c>
      <c r="J165" s="54">
        <v>37098662</v>
      </c>
      <c r="K165" s="49">
        <v>69</v>
      </c>
      <c r="L165" s="51">
        <v>2484869</v>
      </c>
      <c r="M165" s="52">
        <v>13</v>
      </c>
      <c r="N165" s="51">
        <v>392540</v>
      </c>
      <c r="O165" s="52">
        <v>106</v>
      </c>
      <c r="P165" s="51">
        <v>4559286</v>
      </c>
      <c r="Q165" s="51">
        <v>0</v>
      </c>
      <c r="R165" s="51">
        <v>0</v>
      </c>
      <c r="S165" s="54">
        <v>53108580</v>
      </c>
      <c r="T165" s="1" t="s">
        <v>10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1:55" ht="39.950000000000003" customHeight="1">
      <c r="A166" s="16">
        <v>158</v>
      </c>
      <c r="B166" s="72" t="s">
        <v>106</v>
      </c>
      <c r="C166" s="49">
        <v>2</v>
      </c>
      <c r="D166" s="50">
        <v>0.1217</v>
      </c>
      <c r="E166" s="51">
        <v>243400</v>
      </c>
      <c r="F166" s="52">
        <v>8</v>
      </c>
      <c r="G166" s="51">
        <v>6448311</v>
      </c>
      <c r="H166" s="52">
        <v>18</v>
      </c>
      <c r="I166" s="53">
        <v>2462.67</v>
      </c>
      <c r="J166" s="54">
        <v>40592093</v>
      </c>
      <c r="K166" s="49">
        <v>56</v>
      </c>
      <c r="L166" s="51">
        <v>1441834</v>
      </c>
      <c r="M166" s="52">
        <v>3</v>
      </c>
      <c r="N166" s="51">
        <v>173000</v>
      </c>
      <c r="O166" s="52">
        <v>73</v>
      </c>
      <c r="P166" s="51">
        <v>4114430</v>
      </c>
      <c r="Q166" s="51">
        <v>0</v>
      </c>
      <c r="R166" s="51">
        <v>0</v>
      </c>
      <c r="S166" s="54">
        <v>53013068</v>
      </c>
      <c r="T166" s="1" t="s">
        <v>10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1:55" ht="39.950000000000003" customHeight="1">
      <c r="A167" s="16">
        <v>159</v>
      </c>
      <c r="B167" s="72" t="s">
        <v>107</v>
      </c>
      <c r="C167" s="49">
        <v>4</v>
      </c>
      <c r="D167" s="50">
        <v>9.9400000000000002E-2</v>
      </c>
      <c r="E167" s="51">
        <v>1408400</v>
      </c>
      <c r="F167" s="52">
        <v>8</v>
      </c>
      <c r="G167" s="51">
        <v>8057259</v>
      </c>
      <c r="H167" s="52">
        <v>25</v>
      </c>
      <c r="I167" s="53">
        <v>2110.86</v>
      </c>
      <c r="J167" s="54">
        <v>23712175</v>
      </c>
      <c r="K167" s="49">
        <v>63</v>
      </c>
      <c r="L167" s="51">
        <v>1894141</v>
      </c>
      <c r="M167" s="52">
        <v>14</v>
      </c>
      <c r="N167" s="51">
        <v>628860</v>
      </c>
      <c r="O167" s="52">
        <v>134</v>
      </c>
      <c r="P167" s="51">
        <v>4305678</v>
      </c>
      <c r="Q167" s="51">
        <v>0</v>
      </c>
      <c r="R167" s="51">
        <v>0</v>
      </c>
      <c r="S167" s="54">
        <v>40006513</v>
      </c>
      <c r="T167" s="1" t="s">
        <v>10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1:55" ht="39.950000000000003" customHeight="1">
      <c r="A168" s="16">
        <v>160</v>
      </c>
      <c r="B168" s="72" t="s">
        <v>108</v>
      </c>
      <c r="C168" s="49">
        <v>0</v>
      </c>
      <c r="D168" s="50">
        <v>0</v>
      </c>
      <c r="E168" s="51">
        <v>0</v>
      </c>
      <c r="F168" s="52">
        <v>11</v>
      </c>
      <c r="G168" s="51">
        <v>2831447</v>
      </c>
      <c r="H168" s="52">
        <v>14</v>
      </c>
      <c r="I168" s="53">
        <v>3587.17</v>
      </c>
      <c r="J168" s="54">
        <v>52642686</v>
      </c>
      <c r="K168" s="49">
        <v>135</v>
      </c>
      <c r="L168" s="51">
        <v>7254157</v>
      </c>
      <c r="M168" s="52">
        <v>29</v>
      </c>
      <c r="N168" s="51">
        <v>821286</v>
      </c>
      <c r="O168" s="52">
        <v>94</v>
      </c>
      <c r="P168" s="51">
        <v>3324997</v>
      </c>
      <c r="Q168" s="51">
        <v>0</v>
      </c>
      <c r="R168" s="51">
        <v>0</v>
      </c>
      <c r="S168" s="54">
        <v>66874573</v>
      </c>
      <c r="T168" s="1" t="s">
        <v>10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1:55" ht="39.950000000000003" customHeight="1">
      <c r="A169" s="16">
        <v>161</v>
      </c>
      <c r="B169" s="72" t="s">
        <v>109</v>
      </c>
      <c r="C169" s="49">
        <v>16</v>
      </c>
      <c r="D169" s="50">
        <v>1.902633</v>
      </c>
      <c r="E169" s="51">
        <v>50607644</v>
      </c>
      <c r="F169" s="52">
        <v>9</v>
      </c>
      <c r="G169" s="51">
        <v>9135684</v>
      </c>
      <c r="H169" s="52">
        <v>18</v>
      </c>
      <c r="I169" s="53">
        <v>3516.27</v>
      </c>
      <c r="J169" s="54">
        <v>52742427</v>
      </c>
      <c r="K169" s="49">
        <v>92</v>
      </c>
      <c r="L169" s="51">
        <v>5672852</v>
      </c>
      <c r="M169" s="52">
        <v>7</v>
      </c>
      <c r="N169" s="51">
        <v>532900</v>
      </c>
      <c r="O169" s="52">
        <v>135</v>
      </c>
      <c r="P169" s="51">
        <v>5886334</v>
      </c>
      <c r="Q169" s="51">
        <v>0</v>
      </c>
      <c r="R169" s="51">
        <v>0</v>
      </c>
      <c r="S169" s="54">
        <v>124577841</v>
      </c>
      <c r="T169" s="1" t="s">
        <v>10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1:55" ht="39.950000000000003" customHeight="1">
      <c r="A170" s="16">
        <v>162</v>
      </c>
      <c r="B170" s="72" t="s">
        <v>226</v>
      </c>
      <c r="C170" s="49">
        <v>22</v>
      </c>
      <c r="D170" s="50">
        <v>2.9130120000000002</v>
      </c>
      <c r="E170" s="51">
        <v>38009483</v>
      </c>
      <c r="F170" s="52">
        <v>26</v>
      </c>
      <c r="G170" s="51">
        <v>26128561</v>
      </c>
      <c r="H170" s="52">
        <v>28</v>
      </c>
      <c r="I170" s="53">
        <v>10747.72</v>
      </c>
      <c r="J170" s="54">
        <v>164084663</v>
      </c>
      <c r="K170" s="49">
        <v>198</v>
      </c>
      <c r="L170" s="51">
        <v>4632299</v>
      </c>
      <c r="M170" s="52">
        <v>45</v>
      </c>
      <c r="N170" s="51">
        <v>1494030</v>
      </c>
      <c r="O170" s="52">
        <v>258</v>
      </c>
      <c r="P170" s="51">
        <v>8506931</v>
      </c>
      <c r="Q170" s="51">
        <v>0</v>
      </c>
      <c r="R170" s="51">
        <v>0</v>
      </c>
      <c r="S170" s="25">
        <v>242855967</v>
      </c>
      <c r="T170" s="1" t="s">
        <v>10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1:55" ht="39.950000000000003" customHeight="1">
      <c r="A171" s="16">
        <v>163</v>
      </c>
      <c r="B171" s="72" t="s">
        <v>110</v>
      </c>
      <c r="C171" s="49">
        <v>0</v>
      </c>
      <c r="D171" s="50">
        <v>0</v>
      </c>
      <c r="E171" s="51">
        <v>0</v>
      </c>
      <c r="F171" s="52">
        <v>6</v>
      </c>
      <c r="G171" s="51">
        <v>1721257</v>
      </c>
      <c r="H171" s="52">
        <v>11</v>
      </c>
      <c r="I171" s="53">
        <v>3119.74</v>
      </c>
      <c r="J171" s="54">
        <v>26629692</v>
      </c>
      <c r="K171" s="49">
        <v>84</v>
      </c>
      <c r="L171" s="51">
        <v>2133785</v>
      </c>
      <c r="M171" s="52">
        <v>20</v>
      </c>
      <c r="N171" s="51">
        <v>1369557</v>
      </c>
      <c r="O171" s="52">
        <v>120</v>
      </c>
      <c r="P171" s="51">
        <v>3777900</v>
      </c>
      <c r="Q171" s="51">
        <v>0</v>
      </c>
      <c r="R171" s="51">
        <v>0</v>
      </c>
      <c r="S171" s="25">
        <v>35632191</v>
      </c>
      <c r="T171" s="1" t="s">
        <v>10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1:55" ht="39.950000000000003" customHeight="1">
      <c r="A172" s="16">
        <v>164</v>
      </c>
      <c r="B172" s="72" t="s">
        <v>111</v>
      </c>
      <c r="C172" s="49">
        <v>8</v>
      </c>
      <c r="D172" s="50">
        <v>2.395276</v>
      </c>
      <c r="E172" s="51">
        <v>6286031</v>
      </c>
      <c r="F172" s="52">
        <v>12</v>
      </c>
      <c r="G172" s="51">
        <v>5016475</v>
      </c>
      <c r="H172" s="52">
        <v>15</v>
      </c>
      <c r="I172" s="53">
        <v>4212.9799999999996</v>
      </c>
      <c r="J172" s="54">
        <v>57358784</v>
      </c>
      <c r="K172" s="49">
        <v>86</v>
      </c>
      <c r="L172" s="51">
        <v>2672534</v>
      </c>
      <c r="M172" s="52">
        <v>22</v>
      </c>
      <c r="N172" s="51">
        <v>815803</v>
      </c>
      <c r="O172" s="52">
        <v>134</v>
      </c>
      <c r="P172" s="51">
        <v>4932535</v>
      </c>
      <c r="Q172" s="51">
        <v>0</v>
      </c>
      <c r="R172" s="51">
        <v>0</v>
      </c>
      <c r="S172" s="25">
        <v>77082162</v>
      </c>
      <c r="T172" s="1" t="s">
        <v>10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1:55" ht="39.950000000000003" customHeight="1">
      <c r="A173" s="16">
        <v>165</v>
      </c>
      <c r="B173" s="72" t="s">
        <v>227</v>
      </c>
      <c r="C173" s="49">
        <v>0</v>
      </c>
      <c r="D173" s="50">
        <v>0</v>
      </c>
      <c r="E173" s="51">
        <v>0</v>
      </c>
      <c r="F173" s="52">
        <v>10</v>
      </c>
      <c r="G173" s="51">
        <v>5134545</v>
      </c>
      <c r="H173" s="52">
        <v>21</v>
      </c>
      <c r="I173" s="53">
        <v>3258.23</v>
      </c>
      <c r="J173" s="54">
        <v>40824025</v>
      </c>
      <c r="K173" s="49">
        <v>91</v>
      </c>
      <c r="L173" s="51">
        <v>2580451</v>
      </c>
      <c r="M173" s="52">
        <v>12</v>
      </c>
      <c r="N173" s="51">
        <v>370600</v>
      </c>
      <c r="O173" s="52">
        <v>148</v>
      </c>
      <c r="P173" s="51">
        <v>8321087</v>
      </c>
      <c r="Q173" s="51">
        <v>0</v>
      </c>
      <c r="R173" s="51">
        <v>0</v>
      </c>
      <c r="S173" s="25">
        <v>57230708</v>
      </c>
      <c r="T173" s="1" t="s">
        <v>10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1:55" ht="39.950000000000003" customHeight="1">
      <c r="A174" s="16">
        <v>166</v>
      </c>
      <c r="B174" s="72" t="s">
        <v>228</v>
      </c>
      <c r="C174" s="49">
        <v>3</v>
      </c>
      <c r="D174" s="50">
        <v>0.75680000000000003</v>
      </c>
      <c r="E174" s="51">
        <v>572220</v>
      </c>
      <c r="F174" s="52">
        <v>28</v>
      </c>
      <c r="G174" s="51">
        <v>11114216</v>
      </c>
      <c r="H174" s="52">
        <v>35</v>
      </c>
      <c r="I174" s="53">
        <v>5988.71</v>
      </c>
      <c r="J174" s="54">
        <v>81098300</v>
      </c>
      <c r="K174" s="49">
        <v>73</v>
      </c>
      <c r="L174" s="51">
        <v>2884022</v>
      </c>
      <c r="M174" s="52">
        <v>7</v>
      </c>
      <c r="N174" s="51">
        <v>345660</v>
      </c>
      <c r="O174" s="52">
        <v>78</v>
      </c>
      <c r="P174" s="51">
        <v>2803014</v>
      </c>
      <c r="Q174" s="51">
        <v>0</v>
      </c>
      <c r="R174" s="51">
        <v>0</v>
      </c>
      <c r="S174" s="25">
        <v>98817432</v>
      </c>
      <c r="T174" s="1" t="s">
        <v>10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1:55" ht="39.950000000000003" customHeight="1">
      <c r="A175" s="16">
        <v>167</v>
      </c>
      <c r="B175" s="72" t="s">
        <v>112</v>
      </c>
      <c r="C175" s="49">
        <v>1</v>
      </c>
      <c r="D175" s="50">
        <v>0.51910000000000001</v>
      </c>
      <c r="E175" s="51">
        <v>1972580</v>
      </c>
      <c r="F175" s="52">
        <v>5</v>
      </c>
      <c r="G175" s="51">
        <v>6718795</v>
      </c>
      <c r="H175" s="52">
        <v>13</v>
      </c>
      <c r="I175" s="53">
        <v>2649.6</v>
      </c>
      <c r="J175" s="54">
        <v>51928712</v>
      </c>
      <c r="K175" s="49">
        <v>93</v>
      </c>
      <c r="L175" s="51">
        <v>3129814</v>
      </c>
      <c r="M175" s="52">
        <v>16</v>
      </c>
      <c r="N175" s="51">
        <v>528152</v>
      </c>
      <c r="O175" s="52">
        <v>119</v>
      </c>
      <c r="P175" s="51">
        <v>4005953</v>
      </c>
      <c r="Q175" s="51">
        <v>0</v>
      </c>
      <c r="R175" s="51">
        <v>0</v>
      </c>
      <c r="S175" s="25">
        <v>68284006</v>
      </c>
      <c r="T175" s="1" t="s">
        <v>10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1:55" ht="39.950000000000003" customHeight="1">
      <c r="A176" s="16">
        <v>168</v>
      </c>
      <c r="B176" s="72" t="s">
        <v>229</v>
      </c>
      <c r="C176" s="49">
        <v>1</v>
      </c>
      <c r="D176" s="50">
        <v>8.5400000000000004E-2</v>
      </c>
      <c r="E176" s="51">
        <v>392840</v>
      </c>
      <c r="F176" s="52">
        <v>2</v>
      </c>
      <c r="G176" s="51">
        <v>1060442</v>
      </c>
      <c r="H176" s="52">
        <v>2</v>
      </c>
      <c r="I176" s="53">
        <v>1476.06</v>
      </c>
      <c r="J176" s="54">
        <v>31924748</v>
      </c>
      <c r="K176" s="49">
        <v>68</v>
      </c>
      <c r="L176" s="51">
        <v>3294394</v>
      </c>
      <c r="M176" s="52">
        <v>7</v>
      </c>
      <c r="N176" s="51">
        <v>374440</v>
      </c>
      <c r="O176" s="52">
        <v>87</v>
      </c>
      <c r="P176" s="51">
        <v>3809151</v>
      </c>
      <c r="Q176" s="51">
        <v>0</v>
      </c>
      <c r="R176" s="51">
        <v>0</v>
      </c>
      <c r="S176" s="25">
        <v>40856015</v>
      </c>
      <c r="T176" s="1" t="s">
        <v>10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1:55" ht="39.950000000000003" customHeight="1">
      <c r="A177" s="16">
        <v>169</v>
      </c>
      <c r="B177" s="72" t="s">
        <v>113</v>
      </c>
      <c r="C177" s="49">
        <v>10</v>
      </c>
      <c r="D177" s="50">
        <v>0.54459999999999997</v>
      </c>
      <c r="E177" s="51">
        <v>1089200</v>
      </c>
      <c r="F177" s="52">
        <v>13</v>
      </c>
      <c r="G177" s="51">
        <v>4634489</v>
      </c>
      <c r="H177" s="52">
        <v>22</v>
      </c>
      <c r="I177" s="53">
        <v>901.6</v>
      </c>
      <c r="J177" s="54">
        <v>8028240</v>
      </c>
      <c r="K177" s="49">
        <v>75</v>
      </c>
      <c r="L177" s="51">
        <v>2075641</v>
      </c>
      <c r="M177" s="52">
        <v>9</v>
      </c>
      <c r="N177" s="51">
        <v>221320</v>
      </c>
      <c r="O177" s="52">
        <v>56</v>
      </c>
      <c r="P177" s="51">
        <v>1695233</v>
      </c>
      <c r="Q177" s="51">
        <v>0</v>
      </c>
      <c r="R177" s="51">
        <v>0</v>
      </c>
      <c r="S177" s="25">
        <v>17744123</v>
      </c>
      <c r="T177" s="1" t="s">
        <v>10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1:55" ht="39.950000000000003" customHeight="1">
      <c r="A178" s="16">
        <v>170</v>
      </c>
      <c r="B178" s="72" t="s">
        <v>230</v>
      </c>
      <c r="C178" s="49">
        <v>14</v>
      </c>
      <c r="D178" s="50">
        <v>3.850857</v>
      </c>
      <c r="E178" s="51">
        <v>31881208</v>
      </c>
      <c r="F178" s="52">
        <v>17</v>
      </c>
      <c r="G178" s="51">
        <v>11803137</v>
      </c>
      <c r="H178" s="52">
        <v>27</v>
      </c>
      <c r="I178" s="53">
        <v>9211.7999999999993</v>
      </c>
      <c r="J178" s="54">
        <v>108589662</v>
      </c>
      <c r="K178" s="49">
        <v>233</v>
      </c>
      <c r="L178" s="51">
        <v>7266860</v>
      </c>
      <c r="M178" s="52">
        <v>17</v>
      </c>
      <c r="N178" s="51">
        <v>3005894</v>
      </c>
      <c r="O178" s="52">
        <v>288</v>
      </c>
      <c r="P178" s="51">
        <v>11691775</v>
      </c>
      <c r="Q178" s="51">
        <v>0</v>
      </c>
      <c r="R178" s="51">
        <v>0</v>
      </c>
      <c r="S178" s="25">
        <v>174238536</v>
      </c>
      <c r="T178" s="1" t="s">
        <v>10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1:55" ht="39.950000000000003" customHeight="1">
      <c r="A179" s="16">
        <v>171</v>
      </c>
      <c r="B179" s="72" t="s">
        <v>231</v>
      </c>
      <c r="C179" s="49">
        <v>0</v>
      </c>
      <c r="D179" s="50">
        <v>0</v>
      </c>
      <c r="E179" s="51">
        <v>0</v>
      </c>
      <c r="F179" s="52">
        <v>9</v>
      </c>
      <c r="G179" s="51">
        <v>6925613</v>
      </c>
      <c r="H179" s="52">
        <v>23</v>
      </c>
      <c r="I179" s="53">
        <v>3384.42</v>
      </c>
      <c r="J179" s="54">
        <v>59170371</v>
      </c>
      <c r="K179" s="49">
        <v>119</v>
      </c>
      <c r="L179" s="51">
        <v>3321246</v>
      </c>
      <c r="M179" s="52">
        <v>15</v>
      </c>
      <c r="N179" s="51">
        <v>577890</v>
      </c>
      <c r="O179" s="52">
        <v>306</v>
      </c>
      <c r="P179" s="51">
        <v>10932153</v>
      </c>
      <c r="Q179" s="51">
        <v>0</v>
      </c>
      <c r="R179" s="51">
        <v>0</v>
      </c>
      <c r="S179" s="25">
        <v>80927273</v>
      </c>
      <c r="T179" s="1" t="s">
        <v>10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1:55" s="2" customFormat="1" ht="39.950000000000003" customHeight="1">
      <c r="A180" s="16">
        <v>172</v>
      </c>
      <c r="B180" s="72" t="s">
        <v>114</v>
      </c>
      <c r="C180" s="49">
        <v>6</v>
      </c>
      <c r="D180" s="50">
        <v>0.85880000000000001</v>
      </c>
      <c r="E180" s="51">
        <v>1202320</v>
      </c>
      <c r="F180" s="52">
        <v>8</v>
      </c>
      <c r="G180" s="51">
        <v>4135068</v>
      </c>
      <c r="H180" s="52">
        <v>21</v>
      </c>
      <c r="I180" s="53">
        <v>3516.77</v>
      </c>
      <c r="J180" s="54">
        <v>35091298</v>
      </c>
      <c r="K180" s="49">
        <v>173</v>
      </c>
      <c r="L180" s="51">
        <v>5207812</v>
      </c>
      <c r="M180" s="52">
        <v>40</v>
      </c>
      <c r="N180" s="51">
        <v>1192758</v>
      </c>
      <c r="O180" s="52">
        <v>224</v>
      </c>
      <c r="P180" s="51">
        <v>6078511</v>
      </c>
      <c r="Q180" s="51">
        <v>0</v>
      </c>
      <c r="R180" s="51">
        <v>0</v>
      </c>
      <c r="S180" s="25">
        <v>52907767</v>
      </c>
      <c r="T180" s="2" t="s">
        <v>10</v>
      </c>
    </row>
    <row r="181" spans="1:55" ht="39.950000000000003" customHeight="1">
      <c r="A181" s="16">
        <v>173</v>
      </c>
      <c r="B181" s="72" t="s">
        <v>115</v>
      </c>
      <c r="C181" s="49">
        <v>1</v>
      </c>
      <c r="D181" s="50">
        <v>0.37990000000000002</v>
      </c>
      <c r="E181" s="51">
        <v>1063720</v>
      </c>
      <c r="F181" s="52">
        <v>7</v>
      </c>
      <c r="G181" s="51">
        <v>2817935</v>
      </c>
      <c r="H181" s="52">
        <v>5</v>
      </c>
      <c r="I181" s="53">
        <v>3498.04</v>
      </c>
      <c r="J181" s="54">
        <v>40732339</v>
      </c>
      <c r="K181" s="49">
        <v>128</v>
      </c>
      <c r="L181" s="51">
        <v>3066922</v>
      </c>
      <c r="M181" s="52">
        <v>33</v>
      </c>
      <c r="N181" s="51">
        <v>687591</v>
      </c>
      <c r="O181" s="52">
        <v>230</v>
      </c>
      <c r="P181" s="51">
        <v>7445891</v>
      </c>
      <c r="Q181" s="51">
        <v>0</v>
      </c>
      <c r="R181" s="51">
        <v>0</v>
      </c>
      <c r="S181" s="25">
        <v>55814398</v>
      </c>
      <c r="T181" s="1" t="s">
        <v>10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1:55" s="2" customFormat="1" ht="39.950000000000003" customHeight="1">
      <c r="A182" s="39">
        <v>174</v>
      </c>
      <c r="B182" s="72" t="s">
        <v>232</v>
      </c>
      <c r="C182" s="49">
        <v>0</v>
      </c>
      <c r="D182" s="50">
        <v>0</v>
      </c>
      <c r="E182" s="51">
        <v>0</v>
      </c>
      <c r="F182" s="52">
        <v>14</v>
      </c>
      <c r="G182" s="51">
        <v>3960042</v>
      </c>
      <c r="H182" s="52">
        <v>32</v>
      </c>
      <c r="I182" s="53">
        <v>1881.5</v>
      </c>
      <c r="J182" s="54">
        <v>10640948</v>
      </c>
      <c r="K182" s="49">
        <v>93</v>
      </c>
      <c r="L182" s="51">
        <v>3228996</v>
      </c>
      <c r="M182" s="52">
        <v>16</v>
      </c>
      <c r="N182" s="51">
        <v>779967</v>
      </c>
      <c r="O182" s="52">
        <v>156</v>
      </c>
      <c r="P182" s="51">
        <v>4793779</v>
      </c>
      <c r="Q182" s="51">
        <v>0</v>
      </c>
      <c r="R182" s="51">
        <v>0</v>
      </c>
      <c r="S182" s="25">
        <v>23403732</v>
      </c>
      <c r="T182" s="2" t="s">
        <v>10</v>
      </c>
    </row>
    <row r="183" spans="1:55" ht="39.950000000000003" customHeight="1">
      <c r="A183" s="37">
        <v>175</v>
      </c>
      <c r="B183" s="72" t="s">
        <v>233</v>
      </c>
      <c r="C183" s="49">
        <v>0</v>
      </c>
      <c r="D183" s="50">
        <v>0</v>
      </c>
      <c r="E183" s="51">
        <v>0</v>
      </c>
      <c r="F183" s="52">
        <v>15</v>
      </c>
      <c r="G183" s="51">
        <v>5438840</v>
      </c>
      <c r="H183" s="52">
        <v>21</v>
      </c>
      <c r="I183" s="53">
        <v>1795.54</v>
      </c>
      <c r="J183" s="54">
        <v>20133071</v>
      </c>
      <c r="K183" s="49">
        <v>97</v>
      </c>
      <c r="L183" s="51">
        <v>2707257</v>
      </c>
      <c r="M183" s="52">
        <v>18</v>
      </c>
      <c r="N183" s="51">
        <v>711900</v>
      </c>
      <c r="O183" s="52">
        <v>178</v>
      </c>
      <c r="P183" s="51">
        <v>5422704</v>
      </c>
      <c r="Q183" s="51">
        <v>0</v>
      </c>
      <c r="R183" s="51">
        <v>0</v>
      </c>
      <c r="S183" s="25">
        <v>34413772</v>
      </c>
      <c r="T183" s="1" t="s">
        <v>10</v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1:55" ht="39.950000000000003" customHeight="1">
      <c r="A184" s="16">
        <v>176</v>
      </c>
      <c r="B184" s="72" t="s">
        <v>128</v>
      </c>
      <c r="C184" s="49">
        <v>0</v>
      </c>
      <c r="D184" s="50">
        <v>0</v>
      </c>
      <c r="E184" s="51">
        <v>0</v>
      </c>
      <c r="F184" s="52">
        <v>4</v>
      </c>
      <c r="G184" s="51">
        <v>4144523</v>
      </c>
      <c r="H184" s="52">
        <v>13</v>
      </c>
      <c r="I184" s="53">
        <v>2740.41</v>
      </c>
      <c r="J184" s="54">
        <v>15966631</v>
      </c>
      <c r="K184" s="49">
        <v>130</v>
      </c>
      <c r="L184" s="51">
        <v>3226256</v>
      </c>
      <c r="M184" s="52">
        <v>6</v>
      </c>
      <c r="N184" s="51">
        <v>266521</v>
      </c>
      <c r="O184" s="52">
        <v>116</v>
      </c>
      <c r="P184" s="51">
        <v>4220788</v>
      </c>
      <c r="Q184" s="51">
        <v>0</v>
      </c>
      <c r="R184" s="51">
        <v>0</v>
      </c>
      <c r="S184" s="25">
        <v>27824719</v>
      </c>
      <c r="T184" s="1" t="s">
        <v>10</v>
      </c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1:55" ht="39.950000000000003" customHeight="1">
      <c r="A185" s="16">
        <v>177</v>
      </c>
      <c r="B185" s="72" t="s">
        <v>116</v>
      </c>
      <c r="C185" s="49">
        <v>0</v>
      </c>
      <c r="D185" s="50">
        <v>0</v>
      </c>
      <c r="E185" s="51">
        <v>0</v>
      </c>
      <c r="F185" s="52">
        <v>8</v>
      </c>
      <c r="G185" s="51">
        <v>7776147</v>
      </c>
      <c r="H185" s="52">
        <v>25</v>
      </c>
      <c r="I185" s="53">
        <v>2042.8422</v>
      </c>
      <c r="J185" s="54">
        <v>23395011</v>
      </c>
      <c r="K185" s="49">
        <v>88</v>
      </c>
      <c r="L185" s="51">
        <v>2040114</v>
      </c>
      <c r="M185" s="52">
        <v>33</v>
      </c>
      <c r="N185" s="51">
        <v>1050660</v>
      </c>
      <c r="O185" s="52">
        <v>727</v>
      </c>
      <c r="P185" s="51">
        <v>7781583</v>
      </c>
      <c r="Q185" s="51">
        <v>0</v>
      </c>
      <c r="R185" s="51">
        <v>0</v>
      </c>
      <c r="S185" s="25">
        <v>42043515</v>
      </c>
      <c r="T185" s="1" t="s">
        <v>10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1:55" ht="39.950000000000003" customHeight="1">
      <c r="A186" s="16">
        <v>178</v>
      </c>
      <c r="B186" s="72" t="s">
        <v>117</v>
      </c>
      <c r="C186" s="49">
        <v>16</v>
      </c>
      <c r="D186" s="50">
        <v>0.83841600000000005</v>
      </c>
      <c r="E186" s="51">
        <v>10060992</v>
      </c>
      <c r="F186" s="52">
        <v>8</v>
      </c>
      <c r="G186" s="51">
        <v>6593495</v>
      </c>
      <c r="H186" s="52">
        <v>6</v>
      </c>
      <c r="I186" s="53">
        <v>7560.07</v>
      </c>
      <c r="J186" s="54">
        <v>114251093</v>
      </c>
      <c r="K186" s="49">
        <v>173</v>
      </c>
      <c r="L186" s="51">
        <v>5950796</v>
      </c>
      <c r="M186" s="52">
        <v>35</v>
      </c>
      <c r="N186" s="51">
        <v>690292</v>
      </c>
      <c r="O186" s="52">
        <v>199</v>
      </c>
      <c r="P186" s="51">
        <v>9867115</v>
      </c>
      <c r="Q186" s="51">
        <v>0</v>
      </c>
      <c r="R186" s="51">
        <v>0</v>
      </c>
      <c r="S186" s="25">
        <v>147413783</v>
      </c>
      <c r="T186" s="1" t="s">
        <v>10</v>
      </c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1:55" ht="39.950000000000003" customHeight="1">
      <c r="A187" s="16">
        <v>179</v>
      </c>
      <c r="B187" s="72" t="s">
        <v>234</v>
      </c>
      <c r="C187" s="49">
        <v>2</v>
      </c>
      <c r="D187" s="50">
        <v>0.76480000000000004</v>
      </c>
      <c r="E187" s="51">
        <v>3747520</v>
      </c>
      <c r="F187" s="52">
        <v>7</v>
      </c>
      <c r="G187" s="51">
        <v>2859357</v>
      </c>
      <c r="H187" s="52">
        <v>13</v>
      </c>
      <c r="I187" s="53">
        <v>2422.0700000000002</v>
      </c>
      <c r="J187" s="54">
        <v>32135627</v>
      </c>
      <c r="K187" s="49">
        <v>80</v>
      </c>
      <c r="L187" s="51">
        <v>2447697</v>
      </c>
      <c r="M187" s="52">
        <v>17</v>
      </c>
      <c r="N187" s="51">
        <v>528940</v>
      </c>
      <c r="O187" s="52">
        <v>136</v>
      </c>
      <c r="P187" s="51">
        <v>3494845</v>
      </c>
      <c r="Q187" s="51">
        <v>0</v>
      </c>
      <c r="R187" s="51">
        <v>0</v>
      </c>
      <c r="S187" s="25">
        <v>45213986</v>
      </c>
      <c r="T187" s="1" t="s">
        <v>10</v>
      </c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1:55" ht="39.950000000000003" customHeight="1">
      <c r="A188" s="16">
        <v>180</v>
      </c>
      <c r="B188" s="72" t="s">
        <v>235</v>
      </c>
      <c r="C188" s="49">
        <v>0</v>
      </c>
      <c r="D188" s="50">
        <v>0</v>
      </c>
      <c r="E188" s="51">
        <v>0</v>
      </c>
      <c r="F188" s="52">
        <v>5</v>
      </c>
      <c r="G188" s="51">
        <v>4218171</v>
      </c>
      <c r="H188" s="52">
        <v>7</v>
      </c>
      <c r="I188" s="53">
        <v>4283.29</v>
      </c>
      <c r="J188" s="54">
        <v>14482778</v>
      </c>
      <c r="K188" s="49">
        <v>132</v>
      </c>
      <c r="L188" s="51">
        <v>3650610</v>
      </c>
      <c r="M188" s="52">
        <v>15</v>
      </c>
      <c r="N188" s="51">
        <v>423380</v>
      </c>
      <c r="O188" s="52">
        <v>124</v>
      </c>
      <c r="P188" s="51">
        <v>3822649</v>
      </c>
      <c r="Q188" s="51">
        <v>0</v>
      </c>
      <c r="R188" s="51">
        <v>0</v>
      </c>
      <c r="S188" s="25">
        <v>26597588</v>
      </c>
      <c r="T188" s="1" t="s">
        <v>10</v>
      </c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1:55" ht="39.950000000000003" customHeight="1">
      <c r="A189" s="16">
        <v>181</v>
      </c>
      <c r="B189" s="72" t="s">
        <v>118</v>
      </c>
      <c r="C189" s="49">
        <v>2</v>
      </c>
      <c r="D189" s="50">
        <v>0.19650000000000001</v>
      </c>
      <c r="E189" s="51">
        <v>5777100</v>
      </c>
      <c r="F189" s="52">
        <v>2</v>
      </c>
      <c r="G189" s="51">
        <v>1804731</v>
      </c>
      <c r="H189" s="52">
        <v>4</v>
      </c>
      <c r="I189" s="53">
        <v>3483.11</v>
      </c>
      <c r="J189" s="54">
        <v>22031387</v>
      </c>
      <c r="K189" s="49">
        <v>126</v>
      </c>
      <c r="L189" s="51">
        <v>4283629</v>
      </c>
      <c r="M189" s="52">
        <v>14</v>
      </c>
      <c r="N189" s="51">
        <v>1545901</v>
      </c>
      <c r="O189" s="52">
        <v>148</v>
      </c>
      <c r="P189" s="51">
        <v>4632087</v>
      </c>
      <c r="Q189" s="51">
        <v>0</v>
      </c>
      <c r="R189" s="51">
        <v>0</v>
      </c>
      <c r="S189" s="25">
        <v>40074835</v>
      </c>
      <c r="T189" s="1" t="s">
        <v>10</v>
      </c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1:55" ht="39.950000000000003" customHeight="1">
      <c r="A190" s="16">
        <v>182</v>
      </c>
      <c r="B190" s="72" t="s">
        <v>236</v>
      </c>
      <c r="C190" s="49">
        <v>7</v>
      </c>
      <c r="D190" s="50">
        <v>0.76519999999999999</v>
      </c>
      <c r="E190" s="51">
        <v>1376960</v>
      </c>
      <c r="F190" s="52">
        <v>15</v>
      </c>
      <c r="G190" s="51">
        <v>4688077</v>
      </c>
      <c r="H190" s="52">
        <v>14</v>
      </c>
      <c r="I190" s="53">
        <v>2121.06</v>
      </c>
      <c r="J190" s="54">
        <v>34096701</v>
      </c>
      <c r="K190" s="49">
        <v>132</v>
      </c>
      <c r="L190" s="51">
        <v>3557678</v>
      </c>
      <c r="M190" s="52">
        <v>12</v>
      </c>
      <c r="N190" s="51">
        <v>506098</v>
      </c>
      <c r="O190" s="52">
        <v>145</v>
      </c>
      <c r="P190" s="51">
        <v>4414781</v>
      </c>
      <c r="Q190" s="51">
        <v>0</v>
      </c>
      <c r="R190" s="51">
        <v>0</v>
      </c>
      <c r="S190" s="25">
        <v>48640295</v>
      </c>
      <c r="T190" s="1" t="s">
        <v>10</v>
      </c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1:55" ht="39.950000000000003" customHeight="1">
      <c r="A191" s="16">
        <v>183</v>
      </c>
      <c r="B191" s="72" t="s">
        <v>237</v>
      </c>
      <c r="C191" s="49">
        <v>3</v>
      </c>
      <c r="D191" s="50">
        <v>1.077</v>
      </c>
      <c r="E191" s="51">
        <v>1873700</v>
      </c>
      <c r="F191" s="52">
        <v>2</v>
      </c>
      <c r="G191" s="51">
        <v>972764</v>
      </c>
      <c r="H191" s="52">
        <v>11</v>
      </c>
      <c r="I191" s="53">
        <v>5690.79</v>
      </c>
      <c r="J191" s="54">
        <v>80368106</v>
      </c>
      <c r="K191" s="49">
        <v>271</v>
      </c>
      <c r="L191" s="51">
        <v>6918891</v>
      </c>
      <c r="M191" s="52">
        <v>31</v>
      </c>
      <c r="N191" s="51">
        <v>841322</v>
      </c>
      <c r="O191" s="52">
        <v>257</v>
      </c>
      <c r="P191" s="51">
        <v>8080461</v>
      </c>
      <c r="Q191" s="51">
        <v>0</v>
      </c>
      <c r="R191" s="51">
        <v>0</v>
      </c>
      <c r="S191" s="25">
        <v>99055244</v>
      </c>
      <c r="T191" s="1" t="s">
        <v>10</v>
      </c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1:55" ht="39.950000000000003" customHeight="1">
      <c r="A192" s="16">
        <v>184</v>
      </c>
      <c r="B192" s="72" t="s">
        <v>119</v>
      </c>
      <c r="C192" s="49">
        <v>3</v>
      </c>
      <c r="D192" s="50">
        <v>0.2555</v>
      </c>
      <c r="E192" s="51">
        <v>205163</v>
      </c>
      <c r="F192" s="52">
        <v>11</v>
      </c>
      <c r="G192" s="51">
        <v>3606343</v>
      </c>
      <c r="H192" s="52">
        <v>26</v>
      </c>
      <c r="I192" s="53">
        <v>3350.53</v>
      </c>
      <c r="J192" s="54">
        <v>36296304</v>
      </c>
      <c r="K192" s="49">
        <v>70</v>
      </c>
      <c r="L192" s="51">
        <v>2753355</v>
      </c>
      <c r="M192" s="52">
        <v>12</v>
      </c>
      <c r="N192" s="51">
        <v>935637</v>
      </c>
      <c r="O192" s="52">
        <v>142</v>
      </c>
      <c r="P192" s="51">
        <v>4358656</v>
      </c>
      <c r="Q192" s="51">
        <v>0</v>
      </c>
      <c r="R192" s="51">
        <v>0</v>
      </c>
      <c r="S192" s="25">
        <v>48155458</v>
      </c>
      <c r="T192" s="1" t="s">
        <v>10</v>
      </c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1:55" ht="39.950000000000003" customHeight="1">
      <c r="A193" s="16">
        <v>185</v>
      </c>
      <c r="B193" s="72" t="s">
        <v>120</v>
      </c>
      <c r="C193" s="49">
        <v>3</v>
      </c>
      <c r="D193" s="50">
        <v>0.47741600000000001</v>
      </c>
      <c r="E193" s="51">
        <v>8114195</v>
      </c>
      <c r="F193" s="52">
        <v>3</v>
      </c>
      <c r="G193" s="51">
        <v>5002097</v>
      </c>
      <c r="H193" s="52">
        <v>19</v>
      </c>
      <c r="I193" s="53">
        <v>3393.88</v>
      </c>
      <c r="J193" s="54">
        <v>25560904</v>
      </c>
      <c r="K193" s="49">
        <v>99</v>
      </c>
      <c r="L193" s="51">
        <v>2704770</v>
      </c>
      <c r="M193" s="52">
        <v>15</v>
      </c>
      <c r="N193" s="51">
        <v>300950</v>
      </c>
      <c r="O193" s="52">
        <v>134</v>
      </c>
      <c r="P193" s="51">
        <v>4362952</v>
      </c>
      <c r="Q193" s="51">
        <v>0</v>
      </c>
      <c r="R193" s="51">
        <v>0</v>
      </c>
      <c r="S193" s="25">
        <v>46045868</v>
      </c>
      <c r="T193" s="1" t="s">
        <v>10</v>
      </c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1:55" ht="39.950000000000003" customHeight="1">
      <c r="A194" s="16">
        <v>186</v>
      </c>
      <c r="B194" s="72" t="s">
        <v>121</v>
      </c>
      <c r="C194" s="49">
        <v>5</v>
      </c>
      <c r="D194" s="50">
        <v>0.64559999999999995</v>
      </c>
      <c r="E194" s="51">
        <v>1670880</v>
      </c>
      <c r="F194" s="52">
        <v>7</v>
      </c>
      <c r="G194" s="51">
        <v>3565876</v>
      </c>
      <c r="H194" s="52">
        <v>15</v>
      </c>
      <c r="I194" s="53">
        <v>2540.34</v>
      </c>
      <c r="J194" s="54">
        <v>43039478</v>
      </c>
      <c r="K194" s="49">
        <v>63</v>
      </c>
      <c r="L194" s="51">
        <v>1593216</v>
      </c>
      <c r="M194" s="52">
        <v>5</v>
      </c>
      <c r="N194" s="51">
        <v>154377</v>
      </c>
      <c r="O194" s="52">
        <v>152</v>
      </c>
      <c r="P194" s="51">
        <v>5265458</v>
      </c>
      <c r="Q194" s="51">
        <v>0</v>
      </c>
      <c r="R194" s="51">
        <v>0</v>
      </c>
      <c r="S194" s="25">
        <v>55289285</v>
      </c>
      <c r="T194" s="1" t="s">
        <v>10</v>
      </c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1:55" ht="39.950000000000003" customHeight="1">
      <c r="A195" s="16">
        <v>187</v>
      </c>
      <c r="B195" s="72" t="s">
        <v>122</v>
      </c>
      <c r="C195" s="49">
        <v>1</v>
      </c>
      <c r="D195" s="50">
        <v>1.6E-2</v>
      </c>
      <c r="E195" s="51">
        <v>20800</v>
      </c>
      <c r="F195" s="52">
        <v>5</v>
      </c>
      <c r="G195" s="51">
        <v>7662080</v>
      </c>
      <c r="H195" s="52">
        <v>6</v>
      </c>
      <c r="I195" s="53">
        <v>3207</v>
      </c>
      <c r="J195" s="54">
        <v>52118082</v>
      </c>
      <c r="K195" s="49">
        <v>87</v>
      </c>
      <c r="L195" s="51">
        <v>2128219</v>
      </c>
      <c r="M195" s="52">
        <v>19</v>
      </c>
      <c r="N195" s="51">
        <v>692425</v>
      </c>
      <c r="O195" s="52">
        <v>122</v>
      </c>
      <c r="P195" s="51">
        <v>4848809</v>
      </c>
      <c r="Q195" s="51">
        <v>0</v>
      </c>
      <c r="R195" s="51">
        <v>0</v>
      </c>
      <c r="S195" s="25">
        <v>67470415</v>
      </c>
      <c r="T195" s="1" t="s">
        <v>10</v>
      </c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1:55" ht="39.950000000000003" customHeight="1">
      <c r="A196" s="16">
        <v>188</v>
      </c>
      <c r="B196" s="72" t="s">
        <v>238</v>
      </c>
      <c r="C196" s="49">
        <v>51</v>
      </c>
      <c r="D196" s="50">
        <v>3.0615109999999999</v>
      </c>
      <c r="E196" s="51">
        <v>79329883</v>
      </c>
      <c r="F196" s="52">
        <v>13</v>
      </c>
      <c r="G196" s="51">
        <v>30984982</v>
      </c>
      <c r="H196" s="52">
        <v>46</v>
      </c>
      <c r="I196" s="53">
        <v>18381.87</v>
      </c>
      <c r="J196" s="54">
        <v>217758655</v>
      </c>
      <c r="K196" s="49">
        <v>366</v>
      </c>
      <c r="L196" s="51">
        <v>9927621</v>
      </c>
      <c r="M196" s="52">
        <v>78</v>
      </c>
      <c r="N196" s="51">
        <v>4616758</v>
      </c>
      <c r="O196" s="52">
        <v>486</v>
      </c>
      <c r="P196" s="51">
        <v>19690665</v>
      </c>
      <c r="Q196" s="51">
        <v>3060000</v>
      </c>
      <c r="R196" s="51">
        <v>0</v>
      </c>
      <c r="S196" s="25">
        <v>365368564</v>
      </c>
      <c r="T196" s="1" t="s">
        <v>10</v>
      </c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1:55" ht="39.950000000000003" customHeight="1">
      <c r="A197" s="16">
        <v>189</v>
      </c>
      <c r="B197" s="72" t="s">
        <v>239</v>
      </c>
      <c r="C197" s="49">
        <v>0</v>
      </c>
      <c r="D197" s="50">
        <v>0</v>
      </c>
      <c r="E197" s="51">
        <v>0</v>
      </c>
      <c r="F197" s="52">
        <v>20</v>
      </c>
      <c r="G197" s="51">
        <v>12831229</v>
      </c>
      <c r="H197" s="52">
        <v>13</v>
      </c>
      <c r="I197" s="53">
        <v>4431.18</v>
      </c>
      <c r="J197" s="54">
        <v>83239505</v>
      </c>
      <c r="K197" s="49">
        <v>135</v>
      </c>
      <c r="L197" s="51">
        <v>3385464</v>
      </c>
      <c r="M197" s="52">
        <v>16</v>
      </c>
      <c r="N197" s="51">
        <v>413364</v>
      </c>
      <c r="O197" s="52">
        <v>219</v>
      </c>
      <c r="P197" s="51">
        <v>7290595</v>
      </c>
      <c r="Q197" s="51">
        <v>0</v>
      </c>
      <c r="R197" s="51">
        <v>0</v>
      </c>
      <c r="S197" s="25">
        <v>107160157</v>
      </c>
      <c r="T197" s="1" t="s">
        <v>10</v>
      </c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1:55" ht="39.950000000000003" customHeight="1">
      <c r="A198" s="16">
        <v>190</v>
      </c>
      <c r="B198" s="72" t="s">
        <v>240</v>
      </c>
      <c r="C198" s="49">
        <v>0</v>
      </c>
      <c r="D198" s="50">
        <v>0</v>
      </c>
      <c r="E198" s="51">
        <v>0</v>
      </c>
      <c r="F198" s="52">
        <v>14</v>
      </c>
      <c r="G198" s="51">
        <v>6544489</v>
      </c>
      <c r="H198" s="52">
        <v>17</v>
      </c>
      <c r="I198" s="53">
        <v>3832.91</v>
      </c>
      <c r="J198" s="54">
        <v>66057611</v>
      </c>
      <c r="K198" s="49">
        <v>100</v>
      </c>
      <c r="L198" s="51">
        <v>2770378</v>
      </c>
      <c r="M198" s="52">
        <v>9</v>
      </c>
      <c r="N198" s="51">
        <v>299716</v>
      </c>
      <c r="O198" s="52">
        <v>123</v>
      </c>
      <c r="P198" s="51">
        <v>4505653</v>
      </c>
      <c r="Q198" s="51">
        <v>0</v>
      </c>
      <c r="R198" s="51">
        <v>0</v>
      </c>
      <c r="S198" s="25">
        <v>80177847</v>
      </c>
      <c r="T198" s="1" t="s">
        <v>10</v>
      </c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1:55" s="2" customFormat="1" ht="39.950000000000003" customHeight="1">
      <c r="A199" s="16">
        <v>191</v>
      </c>
      <c r="B199" s="72" t="s">
        <v>241</v>
      </c>
      <c r="C199" s="49">
        <v>1</v>
      </c>
      <c r="D199" s="50">
        <v>2.8899999999999999E-2</v>
      </c>
      <c r="E199" s="51">
        <v>144500</v>
      </c>
      <c r="F199" s="52">
        <v>7</v>
      </c>
      <c r="G199" s="51">
        <v>6430428</v>
      </c>
      <c r="H199" s="52">
        <v>9</v>
      </c>
      <c r="I199" s="53">
        <v>2758.5</v>
      </c>
      <c r="J199" s="54">
        <v>51909237</v>
      </c>
      <c r="K199" s="49">
        <v>163</v>
      </c>
      <c r="L199" s="51">
        <v>4404830</v>
      </c>
      <c r="M199" s="52">
        <v>20</v>
      </c>
      <c r="N199" s="51">
        <v>720206</v>
      </c>
      <c r="O199" s="52">
        <v>133</v>
      </c>
      <c r="P199" s="51">
        <v>3927613</v>
      </c>
      <c r="Q199" s="51">
        <v>0</v>
      </c>
      <c r="R199" s="51">
        <v>0</v>
      </c>
      <c r="S199" s="25">
        <v>67536814</v>
      </c>
      <c r="T199" s="2" t="s">
        <v>10</v>
      </c>
    </row>
    <row r="200" spans="1:55" ht="39.950000000000003" customHeight="1">
      <c r="A200" s="16">
        <v>192</v>
      </c>
      <c r="B200" s="72" t="s">
        <v>242</v>
      </c>
      <c r="C200" s="49">
        <v>0</v>
      </c>
      <c r="D200" s="50">
        <v>0</v>
      </c>
      <c r="E200" s="51">
        <v>0</v>
      </c>
      <c r="F200" s="52">
        <v>12</v>
      </c>
      <c r="G200" s="51">
        <v>11335471</v>
      </c>
      <c r="H200" s="52">
        <v>24</v>
      </c>
      <c r="I200" s="53">
        <v>2144.4699999999998</v>
      </c>
      <c r="J200" s="54">
        <v>47863697</v>
      </c>
      <c r="K200" s="49">
        <v>90</v>
      </c>
      <c r="L200" s="51">
        <v>2471017</v>
      </c>
      <c r="M200" s="52">
        <v>8</v>
      </c>
      <c r="N200" s="51">
        <v>200283</v>
      </c>
      <c r="O200" s="52">
        <v>147</v>
      </c>
      <c r="P200" s="51">
        <v>7240940</v>
      </c>
      <c r="Q200" s="51">
        <v>0</v>
      </c>
      <c r="R200" s="51">
        <v>0</v>
      </c>
      <c r="S200" s="25">
        <v>69111408</v>
      </c>
      <c r="T200" s="1" t="s">
        <v>10</v>
      </c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1:55" ht="39.950000000000003" customHeight="1">
      <c r="A201" s="16">
        <v>193</v>
      </c>
      <c r="B201" s="72" t="s">
        <v>243</v>
      </c>
      <c r="C201" s="49">
        <v>3</v>
      </c>
      <c r="D201" s="50">
        <v>0.31519999999999998</v>
      </c>
      <c r="E201" s="51">
        <v>1936200</v>
      </c>
      <c r="F201" s="52">
        <v>5</v>
      </c>
      <c r="G201" s="51">
        <v>3102418</v>
      </c>
      <c r="H201" s="52">
        <v>10</v>
      </c>
      <c r="I201" s="53">
        <v>1542.15</v>
      </c>
      <c r="J201" s="54">
        <v>14835383</v>
      </c>
      <c r="K201" s="49">
        <v>83</v>
      </c>
      <c r="L201" s="51">
        <v>4903038</v>
      </c>
      <c r="M201" s="52">
        <v>19</v>
      </c>
      <c r="N201" s="51">
        <v>447836</v>
      </c>
      <c r="O201" s="52">
        <v>97</v>
      </c>
      <c r="P201" s="51">
        <v>4342044</v>
      </c>
      <c r="Q201" s="51">
        <v>0</v>
      </c>
      <c r="R201" s="51">
        <v>0</v>
      </c>
      <c r="S201" s="25">
        <v>29566919</v>
      </c>
      <c r="T201" s="1" t="s">
        <v>10</v>
      </c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:55" ht="39.950000000000003" customHeight="1">
      <c r="A202" s="16">
        <v>194</v>
      </c>
      <c r="B202" s="72" t="s">
        <v>244</v>
      </c>
      <c r="C202" s="49">
        <v>0</v>
      </c>
      <c r="D202" s="50">
        <v>0</v>
      </c>
      <c r="E202" s="51">
        <v>0</v>
      </c>
      <c r="F202" s="52">
        <v>29</v>
      </c>
      <c r="G202" s="51">
        <v>22237405</v>
      </c>
      <c r="H202" s="52">
        <v>35</v>
      </c>
      <c r="I202" s="53">
        <v>3973.83</v>
      </c>
      <c r="J202" s="54">
        <v>49284261</v>
      </c>
      <c r="K202" s="49">
        <v>134</v>
      </c>
      <c r="L202" s="51">
        <v>2921404</v>
      </c>
      <c r="M202" s="52">
        <v>17</v>
      </c>
      <c r="N202" s="51">
        <v>1681600</v>
      </c>
      <c r="O202" s="52">
        <v>216</v>
      </c>
      <c r="P202" s="51">
        <v>8782763</v>
      </c>
      <c r="Q202" s="51">
        <v>0</v>
      </c>
      <c r="R202" s="51">
        <v>0</v>
      </c>
      <c r="S202" s="25">
        <v>84907433</v>
      </c>
      <c r="T202" s="1" t="s">
        <v>10</v>
      </c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:55" ht="39.950000000000003" customHeight="1">
      <c r="A203" s="16">
        <v>195</v>
      </c>
      <c r="B203" s="72" t="s">
        <v>123</v>
      </c>
      <c r="C203" s="49">
        <v>0</v>
      </c>
      <c r="D203" s="50">
        <v>0</v>
      </c>
      <c r="E203" s="51">
        <v>0</v>
      </c>
      <c r="F203" s="52">
        <v>11</v>
      </c>
      <c r="G203" s="51">
        <v>7004896</v>
      </c>
      <c r="H203" s="52">
        <v>25</v>
      </c>
      <c r="I203" s="53">
        <v>2842.34</v>
      </c>
      <c r="J203" s="54">
        <v>45067053</v>
      </c>
      <c r="K203" s="49">
        <v>75</v>
      </c>
      <c r="L203" s="51">
        <v>1887356</v>
      </c>
      <c r="M203" s="52">
        <v>14</v>
      </c>
      <c r="N203" s="51">
        <v>1041852</v>
      </c>
      <c r="O203" s="52">
        <v>141</v>
      </c>
      <c r="P203" s="51">
        <v>5225266</v>
      </c>
      <c r="Q203" s="51">
        <v>0</v>
      </c>
      <c r="R203" s="51">
        <v>0</v>
      </c>
      <c r="S203" s="25">
        <v>60226423</v>
      </c>
      <c r="T203" s="1" t="s">
        <v>10</v>
      </c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:55" ht="39.950000000000003" customHeight="1">
      <c r="A204" s="16">
        <v>196</v>
      </c>
      <c r="B204" s="72" t="s">
        <v>245</v>
      </c>
      <c r="C204" s="49">
        <v>0</v>
      </c>
      <c r="D204" s="50">
        <v>0</v>
      </c>
      <c r="E204" s="51">
        <v>0</v>
      </c>
      <c r="F204" s="52">
        <v>11</v>
      </c>
      <c r="G204" s="51">
        <v>16548468</v>
      </c>
      <c r="H204" s="52">
        <v>35</v>
      </c>
      <c r="I204" s="53">
        <v>6315.62</v>
      </c>
      <c r="J204" s="54">
        <v>83941865</v>
      </c>
      <c r="K204" s="49">
        <v>202</v>
      </c>
      <c r="L204" s="51">
        <v>8596848</v>
      </c>
      <c r="M204" s="52">
        <v>23</v>
      </c>
      <c r="N204" s="51">
        <v>1501980</v>
      </c>
      <c r="O204" s="52">
        <v>220</v>
      </c>
      <c r="P204" s="51">
        <v>8989992</v>
      </c>
      <c r="Q204" s="51">
        <v>0</v>
      </c>
      <c r="R204" s="51">
        <v>0</v>
      </c>
      <c r="S204" s="25">
        <v>119579153</v>
      </c>
      <c r="T204" s="1" t="s">
        <v>10</v>
      </c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1:55" ht="39.950000000000003" customHeight="1">
      <c r="A205" s="16">
        <v>197</v>
      </c>
      <c r="B205" s="72" t="s">
        <v>246</v>
      </c>
      <c r="C205" s="49">
        <v>0</v>
      </c>
      <c r="D205" s="50">
        <v>0</v>
      </c>
      <c r="E205" s="51">
        <v>0</v>
      </c>
      <c r="F205" s="52">
        <v>15</v>
      </c>
      <c r="G205" s="51">
        <v>6604263</v>
      </c>
      <c r="H205" s="52">
        <v>19</v>
      </c>
      <c r="I205" s="53">
        <v>2526.9699999999998</v>
      </c>
      <c r="J205" s="54">
        <v>25313714</v>
      </c>
      <c r="K205" s="49">
        <v>98</v>
      </c>
      <c r="L205" s="51">
        <v>2995037</v>
      </c>
      <c r="M205" s="52">
        <v>15</v>
      </c>
      <c r="N205" s="51">
        <v>613880</v>
      </c>
      <c r="O205" s="52">
        <v>179</v>
      </c>
      <c r="P205" s="51">
        <v>5968058</v>
      </c>
      <c r="Q205" s="51">
        <v>0</v>
      </c>
      <c r="R205" s="51">
        <v>0</v>
      </c>
      <c r="S205" s="25">
        <v>41494952</v>
      </c>
      <c r="T205" s="1" t="s">
        <v>10</v>
      </c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:55" s="2" customFormat="1" ht="39.950000000000003" customHeight="1">
      <c r="A206" s="39">
        <v>198</v>
      </c>
      <c r="B206" s="72" t="s">
        <v>124</v>
      </c>
      <c r="C206" s="49">
        <v>0</v>
      </c>
      <c r="D206" s="50">
        <v>0</v>
      </c>
      <c r="E206" s="51">
        <v>0</v>
      </c>
      <c r="F206" s="52">
        <v>9</v>
      </c>
      <c r="G206" s="51">
        <v>1865003</v>
      </c>
      <c r="H206" s="52">
        <v>13</v>
      </c>
      <c r="I206" s="53">
        <v>2520.5700000000002</v>
      </c>
      <c r="J206" s="54">
        <v>24342873</v>
      </c>
      <c r="K206" s="49">
        <v>154</v>
      </c>
      <c r="L206" s="51">
        <v>5017298</v>
      </c>
      <c r="M206" s="52">
        <v>24</v>
      </c>
      <c r="N206" s="51">
        <v>1035596</v>
      </c>
      <c r="O206" s="52">
        <v>253</v>
      </c>
      <c r="P206" s="51">
        <v>7934989</v>
      </c>
      <c r="Q206" s="51">
        <v>0</v>
      </c>
      <c r="R206" s="51">
        <v>0</v>
      </c>
      <c r="S206" s="25">
        <v>40195759</v>
      </c>
      <c r="T206" s="2" t="s">
        <v>10</v>
      </c>
    </row>
    <row r="207" spans="1:55" ht="39.950000000000003" customHeight="1">
      <c r="A207" s="37">
        <v>199</v>
      </c>
      <c r="B207" s="72" t="s">
        <v>247</v>
      </c>
      <c r="C207" s="49">
        <v>0</v>
      </c>
      <c r="D207" s="50">
        <v>0</v>
      </c>
      <c r="E207" s="51">
        <v>0</v>
      </c>
      <c r="F207" s="52">
        <v>3</v>
      </c>
      <c r="G207" s="51">
        <v>6431918</v>
      </c>
      <c r="H207" s="52">
        <v>9</v>
      </c>
      <c r="I207" s="53">
        <v>2419.79</v>
      </c>
      <c r="J207" s="54">
        <v>50900055</v>
      </c>
      <c r="K207" s="49">
        <v>70</v>
      </c>
      <c r="L207" s="51">
        <v>1808382</v>
      </c>
      <c r="M207" s="52">
        <v>7</v>
      </c>
      <c r="N207" s="51">
        <v>125200</v>
      </c>
      <c r="O207" s="52">
        <v>71</v>
      </c>
      <c r="P207" s="51">
        <v>2015675</v>
      </c>
      <c r="Q207" s="51">
        <v>0</v>
      </c>
      <c r="R207" s="51">
        <v>0</v>
      </c>
      <c r="S207" s="25">
        <v>61281230</v>
      </c>
      <c r="T207" s="1" t="s">
        <v>10</v>
      </c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1:55" ht="39.950000000000003" customHeight="1">
      <c r="A208" s="16">
        <v>200</v>
      </c>
      <c r="B208" s="72" t="s">
        <v>248</v>
      </c>
      <c r="C208" s="49">
        <v>0</v>
      </c>
      <c r="D208" s="50">
        <v>0</v>
      </c>
      <c r="E208" s="51">
        <v>0</v>
      </c>
      <c r="F208" s="52">
        <v>14</v>
      </c>
      <c r="G208" s="51">
        <v>8569218</v>
      </c>
      <c r="H208" s="52">
        <v>51</v>
      </c>
      <c r="I208" s="53">
        <v>3556.64</v>
      </c>
      <c r="J208" s="54">
        <v>50092665</v>
      </c>
      <c r="K208" s="49">
        <v>146</v>
      </c>
      <c r="L208" s="51">
        <v>3670843</v>
      </c>
      <c r="M208" s="52">
        <v>29</v>
      </c>
      <c r="N208" s="51">
        <v>3392382</v>
      </c>
      <c r="O208" s="52">
        <v>302</v>
      </c>
      <c r="P208" s="51">
        <v>9105222</v>
      </c>
      <c r="Q208" s="51">
        <v>0</v>
      </c>
      <c r="R208" s="51">
        <v>0</v>
      </c>
      <c r="S208" s="25">
        <v>74830330</v>
      </c>
      <c r="T208" s="1" t="s">
        <v>10</v>
      </c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</row>
    <row r="209" spans="1:55" ht="39.950000000000003" customHeight="1">
      <c r="A209" s="16">
        <v>201</v>
      </c>
      <c r="B209" s="72" t="s">
        <v>249</v>
      </c>
      <c r="C209" s="49">
        <v>0</v>
      </c>
      <c r="D209" s="50">
        <v>0</v>
      </c>
      <c r="E209" s="51">
        <v>0</v>
      </c>
      <c r="F209" s="52">
        <v>10</v>
      </c>
      <c r="G209" s="51">
        <v>6929559</v>
      </c>
      <c r="H209" s="52">
        <v>31</v>
      </c>
      <c r="I209" s="53">
        <v>2636.71</v>
      </c>
      <c r="J209" s="54">
        <v>28453414</v>
      </c>
      <c r="K209" s="49">
        <v>97</v>
      </c>
      <c r="L209" s="51">
        <v>2293787</v>
      </c>
      <c r="M209" s="52">
        <v>14</v>
      </c>
      <c r="N209" s="51">
        <v>1015730</v>
      </c>
      <c r="O209" s="52">
        <v>86</v>
      </c>
      <c r="P209" s="51">
        <v>3453360</v>
      </c>
      <c r="Q209" s="51">
        <v>0</v>
      </c>
      <c r="R209" s="51">
        <v>0</v>
      </c>
      <c r="S209" s="25">
        <v>42145850</v>
      </c>
      <c r="T209" s="1" t="s">
        <v>10</v>
      </c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</row>
    <row r="210" spans="1:55" ht="39.950000000000003" customHeight="1">
      <c r="A210" s="16">
        <v>202</v>
      </c>
      <c r="B210" s="72" t="s">
        <v>250</v>
      </c>
      <c r="C210" s="49">
        <v>0</v>
      </c>
      <c r="D210" s="50">
        <v>0</v>
      </c>
      <c r="E210" s="51">
        <v>0</v>
      </c>
      <c r="F210" s="52">
        <v>5</v>
      </c>
      <c r="G210" s="51">
        <v>5747774</v>
      </c>
      <c r="H210" s="52">
        <v>6</v>
      </c>
      <c r="I210" s="53">
        <v>471.98</v>
      </c>
      <c r="J210" s="54">
        <v>27458268</v>
      </c>
      <c r="K210" s="49">
        <v>133</v>
      </c>
      <c r="L210" s="51">
        <v>3312389</v>
      </c>
      <c r="M210" s="52">
        <v>28</v>
      </c>
      <c r="N210" s="51">
        <v>1434300</v>
      </c>
      <c r="O210" s="52">
        <v>125</v>
      </c>
      <c r="P210" s="51">
        <v>4926681</v>
      </c>
      <c r="Q210" s="51">
        <v>0</v>
      </c>
      <c r="R210" s="51">
        <v>0</v>
      </c>
      <c r="S210" s="25">
        <v>42879412</v>
      </c>
      <c r="T210" s="1" t="s">
        <v>10</v>
      </c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</row>
    <row r="211" spans="1:55" ht="39.950000000000003" customHeight="1">
      <c r="A211" s="16">
        <v>203</v>
      </c>
      <c r="B211" s="72" t="s">
        <v>251</v>
      </c>
      <c r="C211" s="49">
        <v>0</v>
      </c>
      <c r="D211" s="50">
        <v>0</v>
      </c>
      <c r="E211" s="51">
        <v>0</v>
      </c>
      <c r="F211" s="52">
        <v>0</v>
      </c>
      <c r="G211" s="51">
        <v>0</v>
      </c>
      <c r="H211" s="52">
        <v>0</v>
      </c>
      <c r="I211" s="53">
        <v>0</v>
      </c>
      <c r="J211" s="54">
        <v>0</v>
      </c>
      <c r="K211" s="49">
        <v>61</v>
      </c>
      <c r="L211" s="51">
        <v>1499410</v>
      </c>
      <c r="M211" s="52">
        <v>21</v>
      </c>
      <c r="N211" s="51">
        <v>1500814</v>
      </c>
      <c r="O211" s="52">
        <v>137</v>
      </c>
      <c r="P211" s="51">
        <v>3713969</v>
      </c>
      <c r="Q211" s="51">
        <v>0</v>
      </c>
      <c r="R211" s="51">
        <v>0</v>
      </c>
      <c r="S211" s="25">
        <v>6714193</v>
      </c>
      <c r="T211" s="1" t="s">
        <v>10</v>
      </c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</row>
    <row r="212" spans="1:55" ht="39.950000000000003" customHeight="1">
      <c r="A212" s="16">
        <v>204</v>
      </c>
      <c r="B212" s="72" t="s">
        <v>252</v>
      </c>
      <c r="C212" s="49">
        <v>0</v>
      </c>
      <c r="D212" s="50">
        <v>0</v>
      </c>
      <c r="E212" s="51">
        <v>0</v>
      </c>
      <c r="F212" s="52">
        <v>3</v>
      </c>
      <c r="G212" s="51">
        <v>3915840</v>
      </c>
      <c r="H212" s="52">
        <v>6</v>
      </c>
      <c r="I212" s="53">
        <v>1498.88</v>
      </c>
      <c r="J212" s="54">
        <v>21921278</v>
      </c>
      <c r="K212" s="49">
        <v>70</v>
      </c>
      <c r="L212" s="51">
        <v>1498468</v>
      </c>
      <c r="M212" s="52">
        <v>11</v>
      </c>
      <c r="N212" s="51">
        <v>525100</v>
      </c>
      <c r="O212" s="52">
        <v>88</v>
      </c>
      <c r="P212" s="51">
        <v>2716710</v>
      </c>
      <c r="Q212" s="51">
        <v>0</v>
      </c>
      <c r="R212" s="51">
        <v>0</v>
      </c>
      <c r="S212" s="25">
        <v>30577396</v>
      </c>
      <c r="T212" s="1" t="s">
        <v>10</v>
      </c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</row>
    <row r="213" spans="1:55" s="2" customFormat="1" ht="39.950000000000003" customHeight="1">
      <c r="A213" s="16">
        <v>205</v>
      </c>
      <c r="B213" s="72" t="s">
        <v>253</v>
      </c>
      <c r="C213" s="49">
        <v>0</v>
      </c>
      <c r="D213" s="50">
        <v>0</v>
      </c>
      <c r="E213" s="51">
        <v>0</v>
      </c>
      <c r="F213" s="52">
        <v>9</v>
      </c>
      <c r="G213" s="51">
        <v>5738393</v>
      </c>
      <c r="H213" s="52">
        <v>22</v>
      </c>
      <c r="I213" s="53">
        <v>1668.34</v>
      </c>
      <c r="J213" s="54">
        <v>23688749</v>
      </c>
      <c r="K213" s="49">
        <v>120</v>
      </c>
      <c r="L213" s="51">
        <v>4317547</v>
      </c>
      <c r="M213" s="52">
        <v>7</v>
      </c>
      <c r="N213" s="51">
        <v>218100</v>
      </c>
      <c r="O213" s="52">
        <v>103</v>
      </c>
      <c r="P213" s="51">
        <v>3435069</v>
      </c>
      <c r="Q213" s="51">
        <v>0</v>
      </c>
      <c r="R213" s="51">
        <v>0</v>
      </c>
      <c r="S213" s="25">
        <v>37397858</v>
      </c>
      <c r="T213" s="2" t="s">
        <v>10</v>
      </c>
    </row>
    <row r="214" spans="1:55" ht="39.950000000000003" customHeight="1">
      <c r="A214" s="16">
        <v>206</v>
      </c>
      <c r="B214" s="72" t="s">
        <v>254</v>
      </c>
      <c r="C214" s="49">
        <v>0</v>
      </c>
      <c r="D214" s="50">
        <v>0</v>
      </c>
      <c r="E214" s="51">
        <v>0</v>
      </c>
      <c r="F214" s="52">
        <v>4</v>
      </c>
      <c r="G214" s="51">
        <v>3244024</v>
      </c>
      <c r="H214" s="52">
        <v>6</v>
      </c>
      <c r="I214" s="53">
        <v>1569.4</v>
      </c>
      <c r="J214" s="54">
        <v>21366583</v>
      </c>
      <c r="K214" s="49">
        <v>104</v>
      </c>
      <c r="L214" s="51">
        <v>2474226</v>
      </c>
      <c r="M214" s="52">
        <v>24</v>
      </c>
      <c r="N214" s="51">
        <v>614291</v>
      </c>
      <c r="O214" s="52">
        <v>174</v>
      </c>
      <c r="P214" s="51">
        <v>4859988</v>
      </c>
      <c r="Q214" s="51">
        <v>0</v>
      </c>
      <c r="R214" s="51">
        <v>0</v>
      </c>
      <c r="S214" s="25">
        <v>32559112</v>
      </c>
      <c r="T214" s="1" t="s">
        <v>10</v>
      </c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</row>
    <row r="215" spans="1:55" ht="39.950000000000003" customHeight="1">
      <c r="A215" s="16">
        <v>207</v>
      </c>
      <c r="B215" s="72" t="s">
        <v>255</v>
      </c>
      <c r="C215" s="49">
        <v>0</v>
      </c>
      <c r="D215" s="50">
        <v>0</v>
      </c>
      <c r="E215" s="51">
        <v>0</v>
      </c>
      <c r="F215" s="52">
        <v>14</v>
      </c>
      <c r="G215" s="51">
        <v>4882421</v>
      </c>
      <c r="H215" s="52">
        <v>11</v>
      </c>
      <c r="I215" s="53">
        <v>870.72</v>
      </c>
      <c r="J215" s="54">
        <v>24296441</v>
      </c>
      <c r="K215" s="49">
        <v>87</v>
      </c>
      <c r="L215" s="51">
        <v>2371588</v>
      </c>
      <c r="M215" s="52">
        <v>18</v>
      </c>
      <c r="N215" s="51">
        <v>516255</v>
      </c>
      <c r="O215" s="52">
        <v>120</v>
      </c>
      <c r="P215" s="51">
        <v>5086166</v>
      </c>
      <c r="Q215" s="51">
        <v>0</v>
      </c>
      <c r="R215" s="51">
        <v>0</v>
      </c>
      <c r="S215" s="25">
        <v>37152871</v>
      </c>
      <c r="T215" s="1" t="s">
        <v>10</v>
      </c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1:55" s="30" customFormat="1" ht="39.950000000000003" customHeight="1">
      <c r="A216" s="16">
        <v>208</v>
      </c>
      <c r="B216" s="72" t="s">
        <v>256</v>
      </c>
      <c r="C216" s="49">
        <v>0</v>
      </c>
      <c r="D216" s="50">
        <v>0</v>
      </c>
      <c r="E216" s="51">
        <v>0</v>
      </c>
      <c r="F216" s="52">
        <v>22</v>
      </c>
      <c r="G216" s="51">
        <v>9266151</v>
      </c>
      <c r="H216" s="52">
        <v>43</v>
      </c>
      <c r="I216" s="53">
        <v>3072.16</v>
      </c>
      <c r="J216" s="54">
        <v>37023712</v>
      </c>
      <c r="K216" s="49">
        <v>85</v>
      </c>
      <c r="L216" s="51">
        <v>4360481</v>
      </c>
      <c r="M216" s="52">
        <v>30</v>
      </c>
      <c r="N216" s="51">
        <v>1329870</v>
      </c>
      <c r="O216" s="52">
        <v>201</v>
      </c>
      <c r="P216" s="51">
        <v>7609548</v>
      </c>
      <c r="Q216" s="51">
        <v>0</v>
      </c>
      <c r="R216" s="51">
        <v>0</v>
      </c>
      <c r="S216" s="25">
        <v>59589762</v>
      </c>
      <c r="T216" s="30" t="s">
        <v>10</v>
      </c>
    </row>
    <row r="217" spans="1:55" s="2" customFormat="1" ht="39.950000000000003" customHeight="1">
      <c r="A217" s="16">
        <v>209</v>
      </c>
      <c r="B217" s="72" t="s">
        <v>257</v>
      </c>
      <c r="C217" s="49">
        <v>0</v>
      </c>
      <c r="D217" s="50">
        <v>0</v>
      </c>
      <c r="E217" s="51">
        <v>0</v>
      </c>
      <c r="F217" s="52">
        <v>11</v>
      </c>
      <c r="G217" s="51">
        <v>15837333</v>
      </c>
      <c r="H217" s="52">
        <v>38</v>
      </c>
      <c r="I217" s="53">
        <v>2243.6799999999998</v>
      </c>
      <c r="J217" s="54">
        <v>43178170</v>
      </c>
      <c r="K217" s="49">
        <v>116</v>
      </c>
      <c r="L217" s="51">
        <v>2891786</v>
      </c>
      <c r="M217" s="52">
        <v>18</v>
      </c>
      <c r="N217" s="51">
        <v>1213356</v>
      </c>
      <c r="O217" s="52">
        <v>209</v>
      </c>
      <c r="P217" s="51">
        <v>6842025</v>
      </c>
      <c r="Q217" s="51">
        <v>0</v>
      </c>
      <c r="R217" s="51">
        <v>0</v>
      </c>
      <c r="S217" s="25">
        <v>69962670</v>
      </c>
      <c r="T217" s="2" t="s">
        <v>10</v>
      </c>
    </row>
    <row r="218" spans="1:55" ht="39.950000000000003" customHeight="1">
      <c r="A218" s="16">
        <v>210</v>
      </c>
      <c r="B218" s="72" t="s">
        <v>258</v>
      </c>
      <c r="C218" s="49">
        <v>0</v>
      </c>
      <c r="D218" s="50">
        <v>0</v>
      </c>
      <c r="E218" s="51">
        <v>0</v>
      </c>
      <c r="F218" s="52">
        <v>8</v>
      </c>
      <c r="G218" s="51">
        <v>4958850</v>
      </c>
      <c r="H218" s="52">
        <v>12</v>
      </c>
      <c r="I218" s="53">
        <v>3226.08</v>
      </c>
      <c r="J218" s="54">
        <v>67609069</v>
      </c>
      <c r="K218" s="49">
        <v>94</v>
      </c>
      <c r="L218" s="51">
        <v>2658232</v>
      </c>
      <c r="M218" s="52">
        <v>16</v>
      </c>
      <c r="N218" s="51">
        <v>466213</v>
      </c>
      <c r="O218" s="52">
        <v>172</v>
      </c>
      <c r="P218" s="51">
        <v>5371533</v>
      </c>
      <c r="Q218" s="51">
        <v>0</v>
      </c>
      <c r="R218" s="51">
        <v>0</v>
      </c>
      <c r="S218" s="25">
        <v>81063897</v>
      </c>
      <c r="T218" s="1" t="s">
        <v>10</v>
      </c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1:55" ht="39.950000000000003" customHeight="1">
      <c r="A219" s="16">
        <v>211</v>
      </c>
      <c r="B219" s="72" t="s">
        <v>125</v>
      </c>
      <c r="C219" s="49">
        <v>0</v>
      </c>
      <c r="D219" s="50">
        <v>0</v>
      </c>
      <c r="E219" s="51">
        <v>0</v>
      </c>
      <c r="F219" s="52">
        <v>11</v>
      </c>
      <c r="G219" s="51">
        <v>3247203</v>
      </c>
      <c r="H219" s="52">
        <v>33</v>
      </c>
      <c r="I219" s="53">
        <v>2194.35</v>
      </c>
      <c r="J219" s="54">
        <v>31869524</v>
      </c>
      <c r="K219" s="49">
        <v>131</v>
      </c>
      <c r="L219" s="51">
        <v>3986539</v>
      </c>
      <c r="M219" s="52">
        <v>18</v>
      </c>
      <c r="N219" s="51">
        <v>477490</v>
      </c>
      <c r="O219" s="52">
        <v>228</v>
      </c>
      <c r="P219" s="51">
        <v>6265979</v>
      </c>
      <c r="Q219" s="51">
        <v>0</v>
      </c>
      <c r="R219" s="51">
        <v>0</v>
      </c>
      <c r="S219" s="25">
        <v>45846735</v>
      </c>
      <c r="T219" s="1" t="s">
        <v>10</v>
      </c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1:55" ht="39.950000000000003" customHeight="1">
      <c r="A220" s="16">
        <v>212</v>
      </c>
      <c r="B220" s="72" t="s">
        <v>259</v>
      </c>
      <c r="C220" s="49">
        <v>0</v>
      </c>
      <c r="D220" s="50">
        <v>0</v>
      </c>
      <c r="E220" s="51">
        <v>0</v>
      </c>
      <c r="F220" s="52">
        <v>13</v>
      </c>
      <c r="G220" s="51">
        <v>10815564</v>
      </c>
      <c r="H220" s="52">
        <v>33</v>
      </c>
      <c r="I220" s="53">
        <v>5011.93</v>
      </c>
      <c r="J220" s="54">
        <v>79015151</v>
      </c>
      <c r="K220" s="49">
        <v>180</v>
      </c>
      <c r="L220" s="51">
        <v>5109237</v>
      </c>
      <c r="M220" s="52">
        <v>10</v>
      </c>
      <c r="N220" s="51">
        <v>163886</v>
      </c>
      <c r="O220" s="52">
        <v>257</v>
      </c>
      <c r="P220" s="51">
        <v>7379396</v>
      </c>
      <c r="Q220" s="51">
        <v>0</v>
      </c>
      <c r="R220" s="51">
        <v>0</v>
      </c>
      <c r="S220" s="25">
        <v>102483234</v>
      </c>
      <c r="T220" s="1" t="s">
        <v>10</v>
      </c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1:55" ht="39.950000000000003" customHeight="1">
      <c r="A221" s="16">
        <v>213</v>
      </c>
      <c r="B221" s="72" t="s">
        <v>260</v>
      </c>
      <c r="C221" s="49">
        <v>1</v>
      </c>
      <c r="D221" s="50">
        <v>0.156</v>
      </c>
      <c r="E221" s="51">
        <v>450000</v>
      </c>
      <c r="F221" s="52">
        <v>8</v>
      </c>
      <c r="G221" s="51">
        <v>5573943</v>
      </c>
      <c r="H221" s="52">
        <v>26</v>
      </c>
      <c r="I221" s="53">
        <v>3177.33</v>
      </c>
      <c r="J221" s="54">
        <v>32829181</v>
      </c>
      <c r="K221" s="49">
        <v>114</v>
      </c>
      <c r="L221" s="51">
        <v>2954144</v>
      </c>
      <c r="M221" s="52">
        <v>8</v>
      </c>
      <c r="N221" s="51">
        <v>346000</v>
      </c>
      <c r="O221" s="52">
        <v>139</v>
      </c>
      <c r="P221" s="51">
        <v>5819948</v>
      </c>
      <c r="Q221" s="51">
        <v>0</v>
      </c>
      <c r="R221" s="51">
        <v>0</v>
      </c>
      <c r="S221" s="25">
        <v>47973216</v>
      </c>
      <c r="T221" s="1" t="s">
        <v>10</v>
      </c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1:55" ht="39.950000000000003" customHeight="1">
      <c r="A222" s="16">
        <v>214</v>
      </c>
      <c r="B222" s="72" t="s">
        <v>261</v>
      </c>
      <c r="C222" s="49">
        <v>0</v>
      </c>
      <c r="D222" s="50">
        <v>0</v>
      </c>
      <c r="E222" s="51">
        <v>0</v>
      </c>
      <c r="F222" s="52">
        <v>4</v>
      </c>
      <c r="G222" s="51">
        <v>19301290</v>
      </c>
      <c r="H222" s="52">
        <v>4</v>
      </c>
      <c r="I222" s="53">
        <v>2996.36</v>
      </c>
      <c r="J222" s="54">
        <v>54065550</v>
      </c>
      <c r="K222" s="49">
        <v>130</v>
      </c>
      <c r="L222" s="51">
        <v>4165987</v>
      </c>
      <c r="M222" s="52">
        <v>10</v>
      </c>
      <c r="N222" s="51">
        <v>862093</v>
      </c>
      <c r="O222" s="52">
        <v>137</v>
      </c>
      <c r="P222" s="51">
        <v>4135664</v>
      </c>
      <c r="Q222" s="51">
        <v>0</v>
      </c>
      <c r="R222" s="51">
        <v>0</v>
      </c>
      <c r="S222" s="25">
        <v>82530584</v>
      </c>
      <c r="T222" s="1" t="s">
        <v>10</v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1:55" ht="39.950000000000003" customHeight="1">
      <c r="A223" s="16">
        <v>215</v>
      </c>
      <c r="B223" s="72" t="s">
        <v>262</v>
      </c>
      <c r="C223" s="49">
        <v>0</v>
      </c>
      <c r="D223" s="50">
        <v>0</v>
      </c>
      <c r="E223" s="51">
        <v>0</v>
      </c>
      <c r="F223" s="52">
        <v>16</v>
      </c>
      <c r="G223" s="51">
        <v>11763778</v>
      </c>
      <c r="H223" s="52">
        <v>15</v>
      </c>
      <c r="I223" s="53">
        <v>3045.02</v>
      </c>
      <c r="J223" s="54">
        <v>29349494</v>
      </c>
      <c r="K223" s="49">
        <v>101</v>
      </c>
      <c r="L223" s="51">
        <v>3669085</v>
      </c>
      <c r="M223" s="52">
        <v>14</v>
      </c>
      <c r="N223" s="51">
        <v>604000</v>
      </c>
      <c r="O223" s="52">
        <v>107</v>
      </c>
      <c r="P223" s="51">
        <v>5171813</v>
      </c>
      <c r="Q223" s="51">
        <v>0</v>
      </c>
      <c r="R223" s="51">
        <v>0</v>
      </c>
      <c r="S223" s="25">
        <v>50558170</v>
      </c>
      <c r="T223" s="1" t="s">
        <v>10</v>
      </c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1:55" ht="39.950000000000003" customHeight="1">
      <c r="A224" s="16">
        <v>216</v>
      </c>
      <c r="B224" s="72" t="s">
        <v>126</v>
      </c>
      <c r="C224" s="49">
        <v>1</v>
      </c>
      <c r="D224" s="50">
        <v>7.2499999999999995E-2</v>
      </c>
      <c r="E224" s="51">
        <v>52925</v>
      </c>
      <c r="F224" s="52">
        <v>17</v>
      </c>
      <c r="G224" s="51">
        <v>6813640</v>
      </c>
      <c r="H224" s="52">
        <v>24</v>
      </c>
      <c r="I224" s="53">
        <v>3241.11</v>
      </c>
      <c r="J224" s="54">
        <v>29063010</v>
      </c>
      <c r="K224" s="49">
        <v>182</v>
      </c>
      <c r="L224" s="51">
        <v>5676007</v>
      </c>
      <c r="M224" s="52">
        <v>33</v>
      </c>
      <c r="N224" s="51">
        <v>3287211</v>
      </c>
      <c r="O224" s="52">
        <v>223</v>
      </c>
      <c r="P224" s="51">
        <v>7442891</v>
      </c>
      <c r="Q224" s="51">
        <v>0</v>
      </c>
      <c r="R224" s="51">
        <v>0</v>
      </c>
      <c r="S224" s="25">
        <v>52335684</v>
      </c>
      <c r="T224" s="1" t="s">
        <v>10</v>
      </c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1:55" ht="39.950000000000003" customHeight="1">
      <c r="A225" s="16">
        <v>217</v>
      </c>
      <c r="B225" s="72" t="s">
        <v>165</v>
      </c>
      <c r="C225" s="49">
        <v>0</v>
      </c>
      <c r="D225" s="50">
        <v>0</v>
      </c>
      <c r="E225" s="51">
        <v>0</v>
      </c>
      <c r="F225" s="52">
        <v>2</v>
      </c>
      <c r="G225" s="51">
        <v>625339</v>
      </c>
      <c r="H225" s="52">
        <v>20</v>
      </c>
      <c r="I225" s="53">
        <v>3893.16</v>
      </c>
      <c r="J225" s="54">
        <v>63106374</v>
      </c>
      <c r="K225" s="49">
        <v>50</v>
      </c>
      <c r="L225" s="51">
        <v>2310428</v>
      </c>
      <c r="M225" s="52">
        <v>17</v>
      </c>
      <c r="N225" s="51">
        <v>1430274</v>
      </c>
      <c r="O225" s="52">
        <v>148</v>
      </c>
      <c r="P225" s="51">
        <v>4251363</v>
      </c>
      <c r="Q225" s="51">
        <v>0</v>
      </c>
      <c r="R225" s="51">
        <v>0</v>
      </c>
      <c r="S225" s="25">
        <v>71723778</v>
      </c>
      <c r="T225" s="1" t="s">
        <v>10</v>
      </c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1:55" ht="39.950000000000003" customHeight="1">
      <c r="A226" s="16">
        <v>218</v>
      </c>
      <c r="B226" s="72" t="s">
        <v>127</v>
      </c>
      <c r="C226" s="49">
        <v>0</v>
      </c>
      <c r="D226" s="50">
        <v>0</v>
      </c>
      <c r="E226" s="51">
        <v>0</v>
      </c>
      <c r="F226" s="52">
        <v>18</v>
      </c>
      <c r="G226" s="51">
        <v>8323599</v>
      </c>
      <c r="H226" s="52">
        <v>40</v>
      </c>
      <c r="I226" s="53">
        <v>1347.69</v>
      </c>
      <c r="J226" s="54">
        <v>20486319</v>
      </c>
      <c r="K226" s="49">
        <v>69</v>
      </c>
      <c r="L226" s="51">
        <v>2804841</v>
      </c>
      <c r="M226" s="52">
        <v>10</v>
      </c>
      <c r="N226" s="51">
        <v>268700</v>
      </c>
      <c r="O226" s="52">
        <v>136</v>
      </c>
      <c r="P226" s="51">
        <v>5641305</v>
      </c>
      <c r="Q226" s="51">
        <v>0</v>
      </c>
      <c r="R226" s="51">
        <v>0</v>
      </c>
      <c r="S226" s="25">
        <v>37524764</v>
      </c>
      <c r="T226" s="1" t="s">
        <v>10</v>
      </c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1:55" ht="39.950000000000003" customHeight="1">
      <c r="A227" s="16">
        <v>219</v>
      </c>
      <c r="B227" s="72" t="s">
        <v>263</v>
      </c>
      <c r="C227" s="49">
        <v>0</v>
      </c>
      <c r="D227" s="50">
        <v>0</v>
      </c>
      <c r="E227" s="51">
        <v>0</v>
      </c>
      <c r="F227" s="52">
        <v>11</v>
      </c>
      <c r="G227" s="51">
        <v>3414929</v>
      </c>
      <c r="H227" s="52">
        <v>27</v>
      </c>
      <c r="I227" s="53">
        <v>1424.6</v>
      </c>
      <c r="J227" s="54">
        <v>34767274</v>
      </c>
      <c r="K227" s="49">
        <v>128</v>
      </c>
      <c r="L227" s="51">
        <v>4185309</v>
      </c>
      <c r="M227" s="52">
        <v>20</v>
      </c>
      <c r="N227" s="51">
        <v>546448</v>
      </c>
      <c r="O227" s="52">
        <v>270</v>
      </c>
      <c r="P227" s="51">
        <v>8565302</v>
      </c>
      <c r="Q227" s="51">
        <v>0</v>
      </c>
      <c r="R227" s="51">
        <v>0</v>
      </c>
      <c r="S227" s="25">
        <v>51479262</v>
      </c>
      <c r="T227" s="1" t="s">
        <v>10</v>
      </c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28" spans="1:55" ht="39.950000000000003" customHeight="1">
      <c r="A228" s="16">
        <v>220</v>
      </c>
      <c r="B228" s="72" t="s">
        <v>264</v>
      </c>
      <c r="C228" s="49">
        <v>0</v>
      </c>
      <c r="D228" s="50">
        <v>0</v>
      </c>
      <c r="E228" s="51">
        <v>0</v>
      </c>
      <c r="F228" s="52">
        <v>14</v>
      </c>
      <c r="G228" s="51">
        <v>6209795</v>
      </c>
      <c r="H228" s="52">
        <v>28</v>
      </c>
      <c r="I228" s="53">
        <v>1891.91</v>
      </c>
      <c r="J228" s="54">
        <v>19323651</v>
      </c>
      <c r="K228" s="49">
        <v>149</v>
      </c>
      <c r="L228" s="51">
        <v>6726058</v>
      </c>
      <c r="M228" s="52">
        <v>27</v>
      </c>
      <c r="N228" s="51">
        <v>1098532</v>
      </c>
      <c r="O228" s="52">
        <v>247</v>
      </c>
      <c r="P228" s="51">
        <v>9553025</v>
      </c>
      <c r="Q228" s="51">
        <v>0</v>
      </c>
      <c r="R228" s="51">
        <v>0</v>
      </c>
      <c r="S228" s="25">
        <v>42911061</v>
      </c>
      <c r="T228" s="1" t="s">
        <v>10</v>
      </c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</row>
    <row r="229" spans="1:55" ht="39.950000000000003" customHeight="1">
      <c r="A229" s="16">
        <v>221</v>
      </c>
      <c r="B229" s="72" t="s">
        <v>265</v>
      </c>
      <c r="C229" s="49">
        <v>0</v>
      </c>
      <c r="D229" s="50">
        <v>0</v>
      </c>
      <c r="E229" s="51">
        <v>0</v>
      </c>
      <c r="F229" s="52">
        <v>14</v>
      </c>
      <c r="G229" s="51">
        <v>6131895</v>
      </c>
      <c r="H229" s="52">
        <v>22</v>
      </c>
      <c r="I229" s="53">
        <v>1998.06</v>
      </c>
      <c r="J229" s="54">
        <v>35871833</v>
      </c>
      <c r="K229" s="49">
        <v>144</v>
      </c>
      <c r="L229" s="51">
        <v>4716862</v>
      </c>
      <c r="M229" s="52">
        <v>26</v>
      </c>
      <c r="N229" s="51">
        <v>849901</v>
      </c>
      <c r="O229" s="52">
        <v>493</v>
      </c>
      <c r="P229" s="51">
        <v>6390297</v>
      </c>
      <c r="Q229" s="51">
        <v>0</v>
      </c>
      <c r="R229" s="51">
        <v>0</v>
      </c>
      <c r="S229" s="25">
        <v>53960788</v>
      </c>
      <c r="T229" s="1" t="s">
        <v>10</v>
      </c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</row>
    <row r="230" spans="1:55" s="2" customFormat="1" ht="39.950000000000003" customHeight="1">
      <c r="A230" s="39">
        <v>222</v>
      </c>
      <c r="B230" s="72" t="s">
        <v>266</v>
      </c>
      <c r="C230" s="49">
        <v>1</v>
      </c>
      <c r="D230" s="50">
        <v>0</v>
      </c>
      <c r="E230" s="51">
        <v>0</v>
      </c>
      <c r="F230" s="52">
        <v>14</v>
      </c>
      <c r="G230" s="51">
        <v>8981437</v>
      </c>
      <c r="H230" s="52">
        <v>30</v>
      </c>
      <c r="I230" s="53">
        <v>1630.41</v>
      </c>
      <c r="J230" s="54">
        <v>36166720</v>
      </c>
      <c r="K230" s="49">
        <v>89</v>
      </c>
      <c r="L230" s="51">
        <v>5261240</v>
      </c>
      <c r="M230" s="52">
        <v>12</v>
      </c>
      <c r="N230" s="51">
        <v>731472</v>
      </c>
      <c r="O230" s="52">
        <v>145</v>
      </c>
      <c r="P230" s="51">
        <v>5016818</v>
      </c>
      <c r="Q230" s="51">
        <v>0</v>
      </c>
      <c r="R230" s="51">
        <v>0</v>
      </c>
      <c r="S230" s="25">
        <v>56157687</v>
      </c>
      <c r="T230" s="2" t="s">
        <v>10</v>
      </c>
    </row>
    <row r="231" spans="1:55" s="4" customFormat="1" ht="39.950000000000003" customHeight="1">
      <c r="A231" s="37">
        <v>223</v>
      </c>
      <c r="B231" s="72" t="s">
        <v>0</v>
      </c>
      <c r="C231" s="49">
        <v>0</v>
      </c>
      <c r="D231" s="50">
        <v>0</v>
      </c>
      <c r="E231" s="51">
        <v>0</v>
      </c>
      <c r="F231" s="52">
        <v>0</v>
      </c>
      <c r="G231" s="51">
        <v>0</v>
      </c>
      <c r="H231" s="52">
        <v>0</v>
      </c>
      <c r="I231" s="53">
        <v>0</v>
      </c>
      <c r="J231" s="54">
        <v>0</v>
      </c>
      <c r="K231" s="49">
        <v>1162</v>
      </c>
      <c r="L231" s="51">
        <v>21790905</v>
      </c>
      <c r="M231" s="52">
        <v>7</v>
      </c>
      <c r="N231" s="51">
        <v>902800</v>
      </c>
      <c r="O231" s="52">
        <v>37</v>
      </c>
      <c r="P231" s="51">
        <v>1789631</v>
      </c>
      <c r="Q231" s="51">
        <v>0</v>
      </c>
      <c r="R231" s="51">
        <v>0</v>
      </c>
      <c r="S231" s="25">
        <v>24483336</v>
      </c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</row>
    <row r="232" spans="1:55" ht="39.950000000000003" customHeight="1">
      <c r="A232" s="16">
        <v>224</v>
      </c>
      <c r="B232" s="35" t="s">
        <v>169</v>
      </c>
      <c r="C232" s="49">
        <v>1</v>
      </c>
      <c r="D232" s="50">
        <v>1.9359</v>
      </c>
      <c r="E232" s="51">
        <v>4452570</v>
      </c>
      <c r="F232" s="52">
        <v>0</v>
      </c>
      <c r="G232" s="51">
        <v>0</v>
      </c>
      <c r="H232" s="52">
        <v>0</v>
      </c>
      <c r="I232" s="53">
        <v>0</v>
      </c>
      <c r="J232" s="54">
        <v>0</v>
      </c>
      <c r="K232" s="49">
        <v>26</v>
      </c>
      <c r="L232" s="51">
        <v>1130311</v>
      </c>
      <c r="M232" s="52">
        <v>5</v>
      </c>
      <c r="N232" s="51">
        <v>2049990</v>
      </c>
      <c r="O232" s="52">
        <v>2</v>
      </c>
      <c r="P232" s="51">
        <v>42248</v>
      </c>
      <c r="Q232" s="51">
        <v>0</v>
      </c>
      <c r="R232" s="51">
        <v>0</v>
      </c>
      <c r="S232" s="25">
        <v>7675119</v>
      </c>
    </row>
    <row r="233" spans="1:55" s="30" customFormat="1" ht="39.950000000000003" customHeight="1">
      <c r="A233" s="16">
        <v>225</v>
      </c>
      <c r="B233" s="35" t="s">
        <v>170</v>
      </c>
      <c r="C233" s="49">
        <v>0</v>
      </c>
      <c r="D233" s="50">
        <v>0</v>
      </c>
      <c r="E233" s="51">
        <v>0</v>
      </c>
      <c r="F233" s="52">
        <v>0</v>
      </c>
      <c r="G233" s="51">
        <v>0</v>
      </c>
      <c r="H233" s="52">
        <v>0</v>
      </c>
      <c r="I233" s="53">
        <v>0</v>
      </c>
      <c r="J233" s="54">
        <v>0</v>
      </c>
      <c r="K233" s="49">
        <v>159</v>
      </c>
      <c r="L233" s="51">
        <v>4563438</v>
      </c>
      <c r="M233" s="52">
        <v>18</v>
      </c>
      <c r="N233" s="51">
        <v>2942569</v>
      </c>
      <c r="O233" s="52">
        <v>21</v>
      </c>
      <c r="P233" s="51">
        <v>1024233</v>
      </c>
      <c r="Q233" s="51">
        <v>0</v>
      </c>
      <c r="R233" s="51">
        <v>0</v>
      </c>
      <c r="S233" s="25">
        <v>8530240</v>
      </c>
    </row>
    <row r="234" spans="1:55" s="15" customFormat="1" ht="39.950000000000003" customHeight="1">
      <c r="A234" s="32"/>
      <c r="B234" s="78" t="s">
        <v>132</v>
      </c>
      <c r="C234" s="61">
        <f>SUM(C235:C250)</f>
        <v>4113</v>
      </c>
      <c r="D234" s="62">
        <f t="shared" ref="D234:S234" si="2">SUM(D235:D250)</f>
        <v>471.24009899999993</v>
      </c>
      <c r="E234" s="62">
        <f t="shared" si="2"/>
        <v>4580261465</v>
      </c>
      <c r="F234" s="62">
        <f t="shared" si="2"/>
        <v>2702</v>
      </c>
      <c r="G234" s="62">
        <f t="shared" si="2"/>
        <v>12373142574</v>
      </c>
      <c r="H234" s="62">
        <f t="shared" si="2"/>
        <v>227</v>
      </c>
      <c r="I234" s="62">
        <f t="shared" si="2"/>
        <v>56063.44</v>
      </c>
      <c r="J234" s="62">
        <f t="shared" si="2"/>
        <v>989205996</v>
      </c>
      <c r="K234" s="61">
        <f t="shared" si="2"/>
        <v>23</v>
      </c>
      <c r="L234" s="62">
        <f t="shared" si="2"/>
        <v>11561123</v>
      </c>
      <c r="M234" s="62">
        <f t="shared" si="2"/>
        <v>3</v>
      </c>
      <c r="N234" s="62">
        <f t="shared" si="2"/>
        <v>383496</v>
      </c>
      <c r="O234" s="62">
        <f t="shared" si="2"/>
        <v>151</v>
      </c>
      <c r="P234" s="62">
        <f t="shared" si="2"/>
        <v>20580702</v>
      </c>
      <c r="Q234" s="62">
        <f t="shared" si="2"/>
        <v>0</v>
      </c>
      <c r="R234" s="62">
        <f t="shared" si="2"/>
        <v>0</v>
      </c>
      <c r="S234" s="24">
        <f t="shared" si="2"/>
        <v>17975135356</v>
      </c>
    </row>
    <row r="235" spans="1:55" s="2" customFormat="1" ht="39.950000000000003" customHeight="1">
      <c r="A235" s="31">
        <v>1</v>
      </c>
      <c r="B235" s="77" t="s">
        <v>145</v>
      </c>
      <c r="C235" s="49">
        <v>65</v>
      </c>
      <c r="D235" s="50">
        <v>20.236402999999999</v>
      </c>
      <c r="E235" s="51">
        <v>165338255</v>
      </c>
      <c r="F235" s="52">
        <v>15</v>
      </c>
      <c r="G235" s="51">
        <v>70966455</v>
      </c>
      <c r="H235" s="52">
        <v>7</v>
      </c>
      <c r="I235" s="53">
        <v>0</v>
      </c>
      <c r="J235" s="54">
        <v>7212516</v>
      </c>
      <c r="K235" s="49">
        <v>1</v>
      </c>
      <c r="L235" s="51">
        <v>4017064</v>
      </c>
      <c r="M235" s="52">
        <v>0</v>
      </c>
      <c r="N235" s="51">
        <v>0</v>
      </c>
      <c r="O235" s="52">
        <v>36</v>
      </c>
      <c r="P235" s="51">
        <v>5781973</v>
      </c>
      <c r="Q235" s="51">
        <v>0</v>
      </c>
      <c r="R235" s="51">
        <v>0</v>
      </c>
      <c r="S235" s="26">
        <v>253316263</v>
      </c>
      <c r="T235" s="2" t="s">
        <v>10</v>
      </c>
    </row>
    <row r="236" spans="1:55" ht="39.950000000000003" customHeight="1">
      <c r="A236" s="8">
        <v>2</v>
      </c>
      <c r="B236" s="77" t="s">
        <v>147</v>
      </c>
      <c r="C236" s="49">
        <v>2239</v>
      </c>
      <c r="D236" s="50">
        <v>104.134191</v>
      </c>
      <c r="E236" s="51">
        <v>2203911879</v>
      </c>
      <c r="F236" s="52">
        <v>2496</v>
      </c>
      <c r="G236" s="51">
        <v>10143140490</v>
      </c>
      <c r="H236" s="52">
        <v>88</v>
      </c>
      <c r="I236" s="53">
        <v>54</v>
      </c>
      <c r="J236" s="54">
        <v>173183032</v>
      </c>
      <c r="K236" s="49">
        <v>0</v>
      </c>
      <c r="L236" s="51">
        <v>0</v>
      </c>
      <c r="M236" s="52">
        <v>0</v>
      </c>
      <c r="N236" s="51">
        <v>0</v>
      </c>
      <c r="O236" s="52">
        <v>71</v>
      </c>
      <c r="P236" s="51">
        <v>1555000</v>
      </c>
      <c r="Q236" s="51">
        <v>0</v>
      </c>
      <c r="R236" s="51">
        <v>0</v>
      </c>
      <c r="S236" s="26">
        <v>12521790401</v>
      </c>
      <c r="T236" s="1" t="s">
        <v>10</v>
      </c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1:55" ht="39.950000000000003" customHeight="1">
      <c r="A237" s="19">
        <v>3</v>
      </c>
      <c r="B237" s="77" t="s">
        <v>133</v>
      </c>
      <c r="C237" s="49">
        <v>211</v>
      </c>
      <c r="D237" s="50">
        <v>207.349242</v>
      </c>
      <c r="E237" s="51">
        <v>583771356</v>
      </c>
      <c r="F237" s="52">
        <v>1</v>
      </c>
      <c r="G237" s="51">
        <v>46926</v>
      </c>
      <c r="H237" s="52">
        <v>3</v>
      </c>
      <c r="I237" s="53">
        <v>2392.02</v>
      </c>
      <c r="J237" s="54">
        <v>6813880</v>
      </c>
      <c r="K237" s="49">
        <v>12</v>
      </c>
      <c r="L237" s="51">
        <v>172800</v>
      </c>
      <c r="M237" s="52">
        <v>0</v>
      </c>
      <c r="N237" s="51">
        <v>0</v>
      </c>
      <c r="O237" s="52">
        <v>15</v>
      </c>
      <c r="P237" s="51">
        <v>3331230</v>
      </c>
      <c r="Q237" s="51">
        <v>0</v>
      </c>
      <c r="R237" s="51">
        <v>0</v>
      </c>
      <c r="S237" s="26">
        <v>594136192</v>
      </c>
      <c r="T237" s="1" t="s">
        <v>10</v>
      </c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1:55" ht="39.950000000000003" customHeight="1">
      <c r="A238" s="31">
        <v>4</v>
      </c>
      <c r="B238" s="77" t="s">
        <v>141</v>
      </c>
      <c r="C238" s="49">
        <v>139</v>
      </c>
      <c r="D238" s="50">
        <v>6.2774999999999999</v>
      </c>
      <c r="E238" s="51">
        <v>178199362</v>
      </c>
      <c r="F238" s="52">
        <v>2</v>
      </c>
      <c r="G238" s="51">
        <v>28145326</v>
      </c>
      <c r="H238" s="52">
        <v>7</v>
      </c>
      <c r="I238" s="53">
        <v>10494</v>
      </c>
      <c r="J238" s="54">
        <v>455640000</v>
      </c>
      <c r="K238" s="49">
        <v>0</v>
      </c>
      <c r="L238" s="51">
        <v>0</v>
      </c>
      <c r="M238" s="52">
        <v>2</v>
      </c>
      <c r="N238" s="51">
        <v>284596</v>
      </c>
      <c r="O238" s="52">
        <v>23</v>
      </c>
      <c r="P238" s="51">
        <v>1082475</v>
      </c>
      <c r="Q238" s="51">
        <v>0</v>
      </c>
      <c r="R238" s="51">
        <v>0</v>
      </c>
      <c r="S238" s="26">
        <v>663351759</v>
      </c>
      <c r="T238" s="1" t="s">
        <v>10</v>
      </c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1:55" ht="39.950000000000003" customHeight="1">
      <c r="A239" s="8">
        <v>5</v>
      </c>
      <c r="B239" s="77" t="s">
        <v>155</v>
      </c>
      <c r="C239" s="49">
        <v>643</v>
      </c>
      <c r="D239" s="50">
        <v>49.099004999999998</v>
      </c>
      <c r="E239" s="51">
        <v>138339434</v>
      </c>
      <c r="F239" s="52">
        <v>176</v>
      </c>
      <c r="G239" s="51">
        <v>2100980637</v>
      </c>
      <c r="H239" s="52">
        <v>0</v>
      </c>
      <c r="I239" s="53">
        <v>0</v>
      </c>
      <c r="J239" s="54">
        <v>0</v>
      </c>
      <c r="K239" s="49">
        <v>0</v>
      </c>
      <c r="L239" s="51">
        <v>0</v>
      </c>
      <c r="M239" s="52">
        <v>0</v>
      </c>
      <c r="N239" s="51">
        <v>0</v>
      </c>
      <c r="O239" s="52">
        <v>0</v>
      </c>
      <c r="P239" s="51">
        <v>0</v>
      </c>
      <c r="Q239" s="51">
        <v>0</v>
      </c>
      <c r="R239" s="51">
        <v>0</v>
      </c>
      <c r="S239" s="26">
        <v>2239320071</v>
      </c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1:55" ht="39.950000000000003" customHeight="1">
      <c r="A240" s="19">
        <v>6</v>
      </c>
      <c r="B240" s="77" t="s">
        <v>151</v>
      </c>
      <c r="C240" s="49">
        <v>0</v>
      </c>
      <c r="D240" s="50">
        <v>0</v>
      </c>
      <c r="E240" s="51">
        <v>0</v>
      </c>
      <c r="F240" s="52">
        <v>0</v>
      </c>
      <c r="G240" s="51">
        <v>0</v>
      </c>
      <c r="H240" s="52">
        <v>1</v>
      </c>
      <c r="I240" s="53">
        <v>1274.03</v>
      </c>
      <c r="J240" s="54">
        <v>17960000</v>
      </c>
      <c r="K240" s="49">
        <v>0</v>
      </c>
      <c r="L240" s="51">
        <v>0</v>
      </c>
      <c r="M240" s="52">
        <v>0</v>
      </c>
      <c r="N240" s="51">
        <v>0</v>
      </c>
      <c r="O240" s="52">
        <v>0</v>
      </c>
      <c r="P240" s="51">
        <v>0</v>
      </c>
      <c r="Q240" s="51">
        <v>0</v>
      </c>
      <c r="R240" s="51">
        <v>0</v>
      </c>
      <c r="S240" s="26">
        <v>17960000</v>
      </c>
      <c r="T240" s="1" t="s">
        <v>10</v>
      </c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1:55" ht="39.950000000000003" customHeight="1">
      <c r="A241" s="31">
        <v>7</v>
      </c>
      <c r="B241" s="77" t="s">
        <v>148</v>
      </c>
      <c r="C241" s="49">
        <v>8</v>
      </c>
      <c r="D241" s="50">
        <v>0.38640999999999998</v>
      </c>
      <c r="E241" s="51">
        <v>13852048</v>
      </c>
      <c r="F241" s="52">
        <v>5</v>
      </c>
      <c r="G241" s="51">
        <v>3233341</v>
      </c>
      <c r="H241" s="52">
        <v>36</v>
      </c>
      <c r="I241" s="53">
        <v>98.43</v>
      </c>
      <c r="J241" s="54">
        <v>5136171</v>
      </c>
      <c r="K241" s="49">
        <v>0</v>
      </c>
      <c r="L241" s="51">
        <v>0</v>
      </c>
      <c r="M241" s="52">
        <v>0</v>
      </c>
      <c r="N241" s="51">
        <v>0</v>
      </c>
      <c r="O241" s="52">
        <v>4</v>
      </c>
      <c r="P241" s="51">
        <v>565948</v>
      </c>
      <c r="Q241" s="51">
        <v>0</v>
      </c>
      <c r="R241" s="51">
        <v>0</v>
      </c>
      <c r="S241" s="26">
        <v>22787508</v>
      </c>
      <c r="T241" s="1" t="s">
        <v>10</v>
      </c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1:55" ht="39.950000000000003" customHeight="1">
      <c r="A242" s="8">
        <v>8</v>
      </c>
      <c r="B242" s="77" t="s">
        <v>36</v>
      </c>
      <c r="C242" s="49">
        <v>0</v>
      </c>
      <c r="D242" s="50">
        <v>0</v>
      </c>
      <c r="E242" s="51">
        <v>0</v>
      </c>
      <c r="F242" s="52">
        <v>3</v>
      </c>
      <c r="G242" s="51">
        <v>18565350</v>
      </c>
      <c r="H242" s="52">
        <v>0</v>
      </c>
      <c r="I242" s="53">
        <v>0</v>
      </c>
      <c r="J242" s="54">
        <v>0</v>
      </c>
      <c r="K242" s="49">
        <v>0</v>
      </c>
      <c r="L242" s="51">
        <v>0</v>
      </c>
      <c r="M242" s="52">
        <v>0</v>
      </c>
      <c r="N242" s="51">
        <v>0</v>
      </c>
      <c r="O242" s="52">
        <v>0</v>
      </c>
      <c r="P242" s="51">
        <v>0</v>
      </c>
      <c r="Q242" s="51">
        <v>0</v>
      </c>
      <c r="R242" s="51">
        <v>0</v>
      </c>
      <c r="S242" s="26">
        <v>18565350</v>
      </c>
      <c r="T242" s="1" t="s">
        <v>10</v>
      </c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1:55" ht="39.950000000000003" customHeight="1">
      <c r="A243" s="19">
        <v>9</v>
      </c>
      <c r="B243" s="77" t="s">
        <v>144</v>
      </c>
      <c r="C243" s="49">
        <v>730</v>
      </c>
      <c r="D243" s="50">
        <v>79.854455000000002</v>
      </c>
      <c r="E243" s="51">
        <v>1286673222</v>
      </c>
      <c r="F243" s="52">
        <v>0</v>
      </c>
      <c r="G243" s="51">
        <v>0</v>
      </c>
      <c r="H243" s="52">
        <v>5</v>
      </c>
      <c r="I243" s="53">
        <v>1913.07</v>
      </c>
      <c r="J243" s="54">
        <v>24570525</v>
      </c>
      <c r="K243" s="49">
        <v>0</v>
      </c>
      <c r="L243" s="51">
        <v>0</v>
      </c>
      <c r="M243" s="52">
        <v>0</v>
      </c>
      <c r="N243" s="51">
        <v>0</v>
      </c>
      <c r="O243" s="52">
        <v>0</v>
      </c>
      <c r="P243" s="51">
        <v>0</v>
      </c>
      <c r="Q243" s="51">
        <v>0</v>
      </c>
      <c r="R243" s="51">
        <v>0</v>
      </c>
      <c r="S243" s="26">
        <v>1311243747</v>
      </c>
      <c r="T243" s="1" t="s">
        <v>10</v>
      </c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1:55" ht="39.950000000000003" customHeight="1">
      <c r="A244" s="31">
        <v>10</v>
      </c>
      <c r="B244" s="77" t="s">
        <v>152</v>
      </c>
      <c r="C244" s="49">
        <v>77</v>
      </c>
      <c r="D244" s="50">
        <v>3.8607450000000001</v>
      </c>
      <c r="E244" s="51">
        <v>10100043</v>
      </c>
      <c r="F244" s="52">
        <v>0</v>
      </c>
      <c r="G244" s="51">
        <v>0</v>
      </c>
      <c r="H244" s="52">
        <v>0</v>
      </c>
      <c r="I244" s="53">
        <v>0</v>
      </c>
      <c r="J244" s="54">
        <v>0</v>
      </c>
      <c r="K244" s="49">
        <v>0</v>
      </c>
      <c r="L244" s="51">
        <v>0</v>
      </c>
      <c r="M244" s="52">
        <v>0</v>
      </c>
      <c r="N244" s="51">
        <v>0</v>
      </c>
      <c r="O244" s="52">
        <v>0</v>
      </c>
      <c r="P244" s="51">
        <v>0</v>
      </c>
      <c r="Q244" s="51">
        <v>0</v>
      </c>
      <c r="R244" s="51">
        <v>0</v>
      </c>
      <c r="S244" s="26">
        <v>10100043</v>
      </c>
      <c r="T244" s="1" t="s">
        <v>10</v>
      </c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1:55" s="2" customFormat="1" ht="39.950000000000003" customHeight="1">
      <c r="A245" s="31">
        <v>11</v>
      </c>
      <c r="B245" s="77" t="s">
        <v>38</v>
      </c>
      <c r="C245" s="49">
        <v>0</v>
      </c>
      <c r="D245" s="50">
        <v>0</v>
      </c>
      <c r="E245" s="51">
        <v>0</v>
      </c>
      <c r="F245" s="52">
        <v>0</v>
      </c>
      <c r="G245" s="51">
        <v>0</v>
      </c>
      <c r="H245" s="52">
        <v>1</v>
      </c>
      <c r="I245" s="53">
        <v>249.33</v>
      </c>
      <c r="J245" s="54">
        <v>3900866</v>
      </c>
      <c r="K245" s="49">
        <v>0</v>
      </c>
      <c r="L245" s="51">
        <v>0</v>
      </c>
      <c r="M245" s="52">
        <v>0</v>
      </c>
      <c r="N245" s="51">
        <v>0</v>
      </c>
      <c r="O245" s="52">
        <v>0</v>
      </c>
      <c r="P245" s="51">
        <v>0</v>
      </c>
      <c r="Q245" s="51">
        <v>0</v>
      </c>
      <c r="R245" s="51">
        <v>0</v>
      </c>
      <c r="S245" s="26">
        <v>3900866</v>
      </c>
      <c r="T245" s="2" t="s">
        <v>10</v>
      </c>
    </row>
    <row r="246" spans="1:55" s="2" customFormat="1" ht="39.950000000000003" customHeight="1">
      <c r="A246" s="31">
        <v>12</v>
      </c>
      <c r="B246" s="79" t="s">
        <v>138</v>
      </c>
      <c r="C246" s="49">
        <v>1</v>
      </c>
      <c r="D246" s="50">
        <v>4.2147999999999998E-2</v>
      </c>
      <c r="E246" s="51">
        <v>75866</v>
      </c>
      <c r="F246" s="52">
        <v>0</v>
      </c>
      <c r="G246" s="51">
        <v>0</v>
      </c>
      <c r="H246" s="52">
        <v>0</v>
      </c>
      <c r="I246" s="53">
        <v>0</v>
      </c>
      <c r="J246" s="54">
        <v>0</v>
      </c>
      <c r="K246" s="49">
        <v>7</v>
      </c>
      <c r="L246" s="51">
        <v>1005250</v>
      </c>
      <c r="M246" s="52">
        <v>0</v>
      </c>
      <c r="N246" s="51">
        <v>0</v>
      </c>
      <c r="O246" s="52">
        <v>0</v>
      </c>
      <c r="P246" s="51">
        <v>0</v>
      </c>
      <c r="Q246" s="51">
        <v>0</v>
      </c>
      <c r="R246" s="51">
        <v>0</v>
      </c>
      <c r="S246" s="26">
        <v>1081116</v>
      </c>
      <c r="T246" s="2" t="s">
        <v>10</v>
      </c>
    </row>
    <row r="247" spans="1:55" ht="39.950000000000003" customHeight="1">
      <c r="A247" s="31">
        <v>13</v>
      </c>
      <c r="B247" s="79" t="s">
        <v>172</v>
      </c>
      <c r="C247" s="49">
        <v>0</v>
      </c>
      <c r="D247" s="50">
        <v>0</v>
      </c>
      <c r="E247" s="51">
        <v>0</v>
      </c>
      <c r="F247" s="52">
        <v>0</v>
      </c>
      <c r="G247" s="51">
        <v>0</v>
      </c>
      <c r="H247" s="52">
        <v>48</v>
      </c>
      <c r="I247" s="53">
        <v>0</v>
      </c>
      <c r="J247" s="54">
        <v>19902895</v>
      </c>
      <c r="K247" s="49">
        <v>0</v>
      </c>
      <c r="L247" s="51">
        <v>0</v>
      </c>
      <c r="M247" s="52">
        <v>0</v>
      </c>
      <c r="N247" s="51">
        <v>0</v>
      </c>
      <c r="O247" s="52">
        <v>0</v>
      </c>
      <c r="P247" s="51">
        <v>0</v>
      </c>
      <c r="Q247" s="51">
        <v>0</v>
      </c>
      <c r="R247" s="51">
        <v>0</v>
      </c>
      <c r="S247" s="26">
        <v>19902895</v>
      </c>
      <c r="T247" s="1" t="s">
        <v>10</v>
      </c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1:55" ht="39.950000000000003" customHeight="1">
      <c r="A248" s="31">
        <v>14</v>
      </c>
      <c r="B248" s="79" t="s">
        <v>150</v>
      </c>
      <c r="C248" s="49">
        <v>0</v>
      </c>
      <c r="D248" s="50">
        <v>0</v>
      </c>
      <c r="E248" s="51">
        <v>0</v>
      </c>
      <c r="F248" s="52">
        <v>3</v>
      </c>
      <c r="G248" s="51">
        <v>7022149</v>
      </c>
      <c r="H248" s="52">
        <v>27</v>
      </c>
      <c r="I248" s="53">
        <v>0</v>
      </c>
      <c r="J248" s="54">
        <v>7792375</v>
      </c>
      <c r="K248" s="49">
        <v>3</v>
      </c>
      <c r="L248" s="51">
        <v>6366009</v>
      </c>
      <c r="M248" s="52">
        <v>0</v>
      </c>
      <c r="N248" s="51">
        <v>0</v>
      </c>
      <c r="O248" s="52">
        <v>2</v>
      </c>
      <c r="P248" s="51">
        <v>8264076</v>
      </c>
      <c r="Q248" s="51">
        <v>0</v>
      </c>
      <c r="R248" s="51">
        <v>0</v>
      </c>
      <c r="S248" s="26">
        <v>29444609</v>
      </c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1:55" ht="39.950000000000003" customHeight="1">
      <c r="A249" s="8">
        <v>15</v>
      </c>
      <c r="B249" s="79" t="s">
        <v>139</v>
      </c>
      <c r="C249" s="49">
        <v>0</v>
      </c>
      <c r="D249" s="50">
        <v>0</v>
      </c>
      <c r="E249" s="51">
        <v>0</v>
      </c>
      <c r="F249" s="52">
        <v>1</v>
      </c>
      <c r="G249" s="51">
        <v>1041900</v>
      </c>
      <c r="H249" s="52">
        <v>1</v>
      </c>
      <c r="I249" s="53">
        <v>39521.06</v>
      </c>
      <c r="J249" s="54">
        <v>266673736</v>
      </c>
      <c r="K249" s="49">
        <v>0</v>
      </c>
      <c r="L249" s="51">
        <v>0</v>
      </c>
      <c r="M249" s="52">
        <v>1</v>
      </c>
      <c r="N249" s="51">
        <v>98900</v>
      </c>
      <c r="O249" s="52">
        <v>0</v>
      </c>
      <c r="P249" s="51">
        <v>0</v>
      </c>
      <c r="Q249" s="51">
        <v>0</v>
      </c>
      <c r="R249" s="51">
        <v>0</v>
      </c>
      <c r="S249" s="26">
        <v>267814536</v>
      </c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1:55" ht="39.950000000000003" customHeight="1">
      <c r="A250" s="19">
        <v>16</v>
      </c>
      <c r="B250" s="79" t="s">
        <v>267</v>
      </c>
      <c r="C250" s="49">
        <v>0</v>
      </c>
      <c r="D250" s="50">
        <v>0</v>
      </c>
      <c r="E250" s="51">
        <v>0</v>
      </c>
      <c r="F250" s="52">
        <v>0</v>
      </c>
      <c r="G250" s="51">
        <v>0</v>
      </c>
      <c r="H250" s="52">
        <v>3</v>
      </c>
      <c r="I250" s="53">
        <v>67.5</v>
      </c>
      <c r="J250" s="54">
        <v>420000</v>
      </c>
      <c r="K250" s="49">
        <v>0</v>
      </c>
      <c r="L250" s="51">
        <v>0</v>
      </c>
      <c r="M250" s="52">
        <v>0</v>
      </c>
      <c r="N250" s="51">
        <v>0</v>
      </c>
      <c r="O250" s="52">
        <v>0</v>
      </c>
      <c r="P250" s="51">
        <v>0</v>
      </c>
      <c r="Q250" s="51">
        <v>0</v>
      </c>
      <c r="R250" s="51">
        <v>0</v>
      </c>
      <c r="S250" s="26">
        <v>420000</v>
      </c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1:55" s="3" customFormat="1" ht="39.950000000000003" customHeight="1">
      <c r="A251" s="14"/>
      <c r="B251" s="78" t="s">
        <v>153</v>
      </c>
      <c r="C251" s="61">
        <f t="shared" ref="C251:S251" si="3">SUM(C252:C258)</f>
        <v>37</v>
      </c>
      <c r="D251" s="62">
        <f t="shared" si="3"/>
        <v>23.962263</v>
      </c>
      <c r="E251" s="62">
        <f t="shared" si="3"/>
        <v>77684192</v>
      </c>
      <c r="F251" s="62">
        <f t="shared" si="3"/>
        <v>5</v>
      </c>
      <c r="G251" s="62">
        <f t="shared" si="3"/>
        <v>6335938</v>
      </c>
      <c r="H251" s="62">
        <f t="shared" si="3"/>
        <v>22</v>
      </c>
      <c r="I251" s="63">
        <f t="shared" si="3"/>
        <v>3234.49</v>
      </c>
      <c r="J251" s="24">
        <f t="shared" si="3"/>
        <v>53651758</v>
      </c>
      <c r="K251" s="61">
        <f t="shared" si="3"/>
        <v>137</v>
      </c>
      <c r="L251" s="62">
        <f t="shared" si="3"/>
        <v>40062807</v>
      </c>
      <c r="M251" s="62">
        <f t="shared" si="3"/>
        <v>45</v>
      </c>
      <c r="N251" s="62">
        <f t="shared" si="3"/>
        <v>35233084</v>
      </c>
      <c r="O251" s="62">
        <f t="shared" si="3"/>
        <v>90</v>
      </c>
      <c r="P251" s="62">
        <f t="shared" si="3"/>
        <v>1784298</v>
      </c>
      <c r="Q251" s="62">
        <f t="shared" si="3"/>
        <v>38</v>
      </c>
      <c r="R251" s="62">
        <f t="shared" si="3"/>
        <v>39128000</v>
      </c>
      <c r="S251" s="24">
        <f t="shared" si="3"/>
        <v>253880077</v>
      </c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</row>
    <row r="252" spans="1:55" s="2" customFormat="1" ht="39.950000000000003" customHeight="1">
      <c r="A252" s="29">
        <v>1</v>
      </c>
      <c r="B252" s="77" t="s">
        <v>145</v>
      </c>
      <c r="C252" s="49">
        <v>7</v>
      </c>
      <c r="D252" s="50">
        <v>18.870170999999999</v>
      </c>
      <c r="E252" s="51">
        <v>58497530</v>
      </c>
      <c r="F252" s="52">
        <v>0</v>
      </c>
      <c r="G252" s="51">
        <v>0</v>
      </c>
      <c r="H252" s="52">
        <v>0</v>
      </c>
      <c r="I252" s="53">
        <v>0</v>
      </c>
      <c r="J252" s="54">
        <v>0</v>
      </c>
      <c r="K252" s="49">
        <v>0</v>
      </c>
      <c r="L252" s="51">
        <v>0</v>
      </c>
      <c r="M252" s="52">
        <v>0</v>
      </c>
      <c r="N252" s="51">
        <v>0</v>
      </c>
      <c r="O252" s="52">
        <v>0</v>
      </c>
      <c r="P252" s="51">
        <v>0</v>
      </c>
      <c r="Q252" s="51">
        <v>0</v>
      </c>
      <c r="R252" s="51">
        <v>0</v>
      </c>
      <c r="S252" s="25">
        <v>58497530</v>
      </c>
      <c r="T252" s="2" t="s">
        <v>10</v>
      </c>
    </row>
    <row r="253" spans="1:55" s="30" customFormat="1" ht="39.950000000000003" customHeight="1">
      <c r="A253" s="31">
        <v>2</v>
      </c>
      <c r="B253" s="77" t="s">
        <v>148</v>
      </c>
      <c r="C253" s="49">
        <v>2</v>
      </c>
      <c r="D253" s="50">
        <v>8.7969999999999993E-3</v>
      </c>
      <c r="E253" s="51">
        <v>48384</v>
      </c>
      <c r="F253" s="52">
        <v>0</v>
      </c>
      <c r="G253" s="51">
        <v>0</v>
      </c>
      <c r="H253" s="52">
        <v>0</v>
      </c>
      <c r="I253" s="53">
        <v>0</v>
      </c>
      <c r="J253" s="54">
        <v>0</v>
      </c>
      <c r="K253" s="49">
        <v>0</v>
      </c>
      <c r="L253" s="51">
        <v>0</v>
      </c>
      <c r="M253" s="52">
        <v>0</v>
      </c>
      <c r="N253" s="51">
        <v>0</v>
      </c>
      <c r="O253" s="52">
        <v>0</v>
      </c>
      <c r="P253" s="51">
        <v>0</v>
      </c>
      <c r="Q253" s="51">
        <v>0</v>
      </c>
      <c r="R253" s="51">
        <v>0</v>
      </c>
      <c r="S253" s="25">
        <v>48384</v>
      </c>
      <c r="T253" s="30" t="s">
        <v>10</v>
      </c>
    </row>
    <row r="254" spans="1:55" ht="39.950000000000003" customHeight="1">
      <c r="A254" s="29">
        <v>3</v>
      </c>
      <c r="B254" s="77" t="s">
        <v>151</v>
      </c>
      <c r="C254" s="49">
        <v>28</v>
      </c>
      <c r="D254" s="50">
        <v>5.0832949999999997</v>
      </c>
      <c r="E254" s="51">
        <v>19138278</v>
      </c>
      <c r="F254" s="52">
        <v>1</v>
      </c>
      <c r="G254" s="51">
        <v>697534</v>
      </c>
      <c r="H254" s="52">
        <v>21</v>
      </c>
      <c r="I254" s="53">
        <v>3174.49</v>
      </c>
      <c r="J254" s="54">
        <v>53441638</v>
      </c>
      <c r="K254" s="49">
        <v>3</v>
      </c>
      <c r="L254" s="51">
        <v>22138966</v>
      </c>
      <c r="M254" s="52">
        <v>0</v>
      </c>
      <c r="N254" s="51">
        <v>0</v>
      </c>
      <c r="O254" s="52">
        <v>13</v>
      </c>
      <c r="P254" s="51">
        <v>120650</v>
      </c>
      <c r="Q254" s="51">
        <v>0</v>
      </c>
      <c r="R254" s="51">
        <v>0</v>
      </c>
      <c r="S254" s="25">
        <v>95537066</v>
      </c>
      <c r="T254" s="1" t="s">
        <v>10</v>
      </c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1:55" ht="39.950000000000003" customHeight="1">
      <c r="A255" s="31">
        <v>4</v>
      </c>
      <c r="B255" s="77" t="s">
        <v>166</v>
      </c>
      <c r="C255" s="49">
        <v>0</v>
      </c>
      <c r="D255" s="50">
        <v>0</v>
      </c>
      <c r="E255" s="51">
        <v>0</v>
      </c>
      <c r="F255" s="52">
        <v>4</v>
      </c>
      <c r="G255" s="51">
        <v>5638404</v>
      </c>
      <c r="H255" s="52">
        <v>0</v>
      </c>
      <c r="I255" s="53">
        <v>0</v>
      </c>
      <c r="J255" s="54">
        <v>0</v>
      </c>
      <c r="K255" s="49">
        <v>66</v>
      </c>
      <c r="L255" s="51">
        <v>17582024</v>
      </c>
      <c r="M255" s="52">
        <v>34</v>
      </c>
      <c r="N255" s="51">
        <v>35049284</v>
      </c>
      <c r="O255" s="52">
        <v>28</v>
      </c>
      <c r="P255" s="51">
        <v>1637838</v>
      </c>
      <c r="Q255" s="51">
        <v>0</v>
      </c>
      <c r="R255" s="51">
        <v>0</v>
      </c>
      <c r="S255" s="25">
        <v>59907550</v>
      </c>
      <c r="T255" s="1" t="s">
        <v>10</v>
      </c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1:55" ht="39.950000000000003" customHeight="1">
      <c r="A256" s="29">
        <v>5</v>
      </c>
      <c r="B256" s="77" t="s">
        <v>160</v>
      </c>
      <c r="C256" s="64">
        <v>0</v>
      </c>
      <c r="D256" s="65">
        <v>0</v>
      </c>
      <c r="E256" s="66">
        <v>0</v>
      </c>
      <c r="F256" s="66">
        <v>0</v>
      </c>
      <c r="G256" s="66">
        <v>0</v>
      </c>
      <c r="H256" s="66">
        <v>0</v>
      </c>
      <c r="I256" s="67">
        <v>0</v>
      </c>
      <c r="J256" s="26">
        <v>0</v>
      </c>
      <c r="K256" s="64">
        <v>68</v>
      </c>
      <c r="L256" s="66">
        <v>341817</v>
      </c>
      <c r="M256" s="66">
        <v>7</v>
      </c>
      <c r="N256" s="66">
        <v>0</v>
      </c>
      <c r="O256" s="66">
        <v>49</v>
      </c>
      <c r="P256" s="66">
        <v>25810</v>
      </c>
      <c r="Q256" s="66">
        <v>0</v>
      </c>
      <c r="R256" s="66">
        <v>0</v>
      </c>
      <c r="S256" s="25">
        <f t="shared" ref="S256:S258" si="4">SUM(E256,G256,J256,L256,N256,P256,R256)</f>
        <v>367627</v>
      </c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1:55" ht="39.950000000000003" customHeight="1">
      <c r="A257" s="31">
        <v>6</v>
      </c>
      <c r="B257" s="77" t="s">
        <v>149</v>
      </c>
      <c r="C257" s="49">
        <v>0</v>
      </c>
      <c r="D257" s="50">
        <v>0</v>
      </c>
      <c r="E257" s="51">
        <v>0</v>
      </c>
      <c r="F257" s="52">
        <v>0</v>
      </c>
      <c r="G257" s="51">
        <v>0</v>
      </c>
      <c r="H257" s="52">
        <v>1</v>
      </c>
      <c r="I257" s="53">
        <v>60</v>
      </c>
      <c r="J257" s="54">
        <v>210120</v>
      </c>
      <c r="K257" s="49">
        <v>0</v>
      </c>
      <c r="L257" s="51">
        <v>0</v>
      </c>
      <c r="M257" s="52">
        <v>4</v>
      </c>
      <c r="N257" s="51">
        <v>183800</v>
      </c>
      <c r="O257" s="52">
        <v>0</v>
      </c>
      <c r="P257" s="51">
        <v>0</v>
      </c>
      <c r="Q257" s="51">
        <v>0</v>
      </c>
      <c r="R257" s="51">
        <v>0</v>
      </c>
      <c r="S257" s="25">
        <v>393920</v>
      </c>
      <c r="T257" s="1" t="s">
        <v>10</v>
      </c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1:55" ht="39.950000000000003" customHeight="1">
      <c r="A258" s="29">
        <v>7</v>
      </c>
      <c r="B258" s="77" t="s">
        <v>168</v>
      </c>
      <c r="C258" s="49">
        <v>0</v>
      </c>
      <c r="D258" s="50">
        <v>0</v>
      </c>
      <c r="E258" s="51">
        <v>0</v>
      </c>
      <c r="F258" s="52">
        <v>0</v>
      </c>
      <c r="G258" s="51">
        <v>0</v>
      </c>
      <c r="H258" s="52">
        <v>0</v>
      </c>
      <c r="I258" s="53">
        <v>0</v>
      </c>
      <c r="J258" s="54">
        <v>0</v>
      </c>
      <c r="K258" s="49">
        <v>0</v>
      </c>
      <c r="L258" s="51">
        <v>0</v>
      </c>
      <c r="M258" s="52">
        <v>0</v>
      </c>
      <c r="N258" s="51">
        <v>0</v>
      </c>
      <c r="O258" s="52">
        <v>0</v>
      </c>
      <c r="P258" s="51">
        <v>0</v>
      </c>
      <c r="Q258" s="51">
        <v>38</v>
      </c>
      <c r="R258" s="51">
        <v>39128000</v>
      </c>
      <c r="S258" s="25">
        <f t="shared" si="4"/>
        <v>39128000</v>
      </c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1:55" s="3" customFormat="1" ht="39.950000000000003" customHeight="1">
      <c r="A259" s="14" t="s">
        <v>154</v>
      </c>
      <c r="B259" s="78" t="s">
        <v>134</v>
      </c>
      <c r="C259" s="61">
        <f>SUM(C260:C271)</f>
        <v>1232</v>
      </c>
      <c r="D259" s="62">
        <f t="shared" ref="D259:S259" si="5">SUM(D260:D271)</f>
        <v>171.957785</v>
      </c>
      <c r="E259" s="62">
        <f t="shared" si="5"/>
        <v>488778332</v>
      </c>
      <c r="F259" s="62">
        <f t="shared" si="5"/>
        <v>0</v>
      </c>
      <c r="G259" s="62">
        <f t="shared" si="5"/>
        <v>0</v>
      </c>
      <c r="H259" s="62">
        <f t="shared" si="5"/>
        <v>199</v>
      </c>
      <c r="I259" s="62">
        <f t="shared" si="5"/>
        <v>21263.119999999999</v>
      </c>
      <c r="J259" s="62">
        <f t="shared" si="5"/>
        <v>370145225</v>
      </c>
      <c r="K259" s="61">
        <f t="shared" si="5"/>
        <v>61</v>
      </c>
      <c r="L259" s="62">
        <f t="shared" si="5"/>
        <v>1921006</v>
      </c>
      <c r="M259" s="62">
        <f t="shared" si="5"/>
        <v>1</v>
      </c>
      <c r="N259" s="62">
        <f t="shared" si="5"/>
        <v>25000</v>
      </c>
      <c r="O259" s="62">
        <f t="shared" si="5"/>
        <v>13</v>
      </c>
      <c r="P259" s="62">
        <f t="shared" si="5"/>
        <v>462306</v>
      </c>
      <c r="Q259" s="62">
        <f t="shared" si="5"/>
        <v>0</v>
      </c>
      <c r="R259" s="62">
        <f t="shared" si="5"/>
        <v>0</v>
      </c>
      <c r="S259" s="24">
        <f t="shared" si="5"/>
        <v>861331869</v>
      </c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</row>
    <row r="260" spans="1:55" ht="39.950000000000003" customHeight="1">
      <c r="A260" s="19">
        <v>1</v>
      </c>
      <c r="B260" s="77" t="s">
        <v>268</v>
      </c>
      <c r="C260" s="49">
        <v>2</v>
      </c>
      <c r="D260" s="50">
        <v>8.3400000000000002E-2</v>
      </c>
      <c r="E260" s="51">
        <v>2973570</v>
      </c>
      <c r="F260" s="52">
        <v>0</v>
      </c>
      <c r="G260" s="51">
        <v>0</v>
      </c>
      <c r="H260" s="52">
        <v>0</v>
      </c>
      <c r="I260" s="53">
        <v>0</v>
      </c>
      <c r="J260" s="54">
        <v>0</v>
      </c>
      <c r="K260" s="49">
        <v>0</v>
      </c>
      <c r="L260" s="51">
        <v>0</v>
      </c>
      <c r="M260" s="52">
        <v>0</v>
      </c>
      <c r="N260" s="51">
        <v>0</v>
      </c>
      <c r="O260" s="52">
        <v>0</v>
      </c>
      <c r="P260" s="51">
        <v>0</v>
      </c>
      <c r="Q260" s="51">
        <v>0</v>
      </c>
      <c r="R260" s="51">
        <v>0</v>
      </c>
      <c r="S260" s="26">
        <v>2973570</v>
      </c>
      <c r="T260" s="1" t="s">
        <v>10</v>
      </c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1:55" ht="39.950000000000003" customHeight="1">
      <c r="A261" s="19">
        <v>2</v>
      </c>
      <c r="B261" s="77" t="s">
        <v>137</v>
      </c>
      <c r="C261" s="49">
        <v>37</v>
      </c>
      <c r="D261" s="50">
        <v>11.863799999999999</v>
      </c>
      <c r="E261" s="51">
        <v>11723969</v>
      </c>
      <c r="F261" s="52">
        <v>0</v>
      </c>
      <c r="G261" s="51">
        <v>0</v>
      </c>
      <c r="H261" s="52">
        <v>0</v>
      </c>
      <c r="I261" s="53">
        <v>0</v>
      </c>
      <c r="J261" s="54">
        <v>0</v>
      </c>
      <c r="K261" s="49">
        <v>0</v>
      </c>
      <c r="L261" s="51">
        <v>0</v>
      </c>
      <c r="M261" s="52">
        <v>0</v>
      </c>
      <c r="N261" s="51">
        <v>0</v>
      </c>
      <c r="O261" s="52">
        <v>0</v>
      </c>
      <c r="P261" s="51">
        <v>0</v>
      </c>
      <c r="Q261" s="51">
        <v>0</v>
      </c>
      <c r="R261" s="51">
        <v>0</v>
      </c>
      <c r="S261" s="26">
        <v>11723969</v>
      </c>
      <c r="T261" s="1" t="s">
        <v>10</v>
      </c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1:55" ht="39.950000000000003" customHeight="1">
      <c r="A262" s="19">
        <v>3</v>
      </c>
      <c r="B262" s="77" t="s">
        <v>155</v>
      </c>
      <c r="C262" s="49">
        <v>20</v>
      </c>
      <c r="D262" s="50">
        <v>3.424531</v>
      </c>
      <c r="E262" s="51">
        <v>6397857</v>
      </c>
      <c r="F262" s="52">
        <v>0</v>
      </c>
      <c r="G262" s="51">
        <v>0</v>
      </c>
      <c r="H262" s="52">
        <v>0</v>
      </c>
      <c r="I262" s="53">
        <v>0</v>
      </c>
      <c r="J262" s="54">
        <v>0</v>
      </c>
      <c r="K262" s="49">
        <v>0</v>
      </c>
      <c r="L262" s="51">
        <v>0</v>
      </c>
      <c r="M262" s="52">
        <v>0</v>
      </c>
      <c r="N262" s="51">
        <v>0</v>
      </c>
      <c r="O262" s="52">
        <v>0</v>
      </c>
      <c r="P262" s="51">
        <v>0</v>
      </c>
      <c r="Q262" s="51">
        <v>0</v>
      </c>
      <c r="R262" s="51">
        <v>0</v>
      </c>
      <c r="S262" s="26">
        <v>6397857</v>
      </c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1:55" ht="39.950000000000003" customHeight="1">
      <c r="A263" s="19">
        <v>4</v>
      </c>
      <c r="B263" s="77" t="s">
        <v>156</v>
      </c>
      <c r="C263" s="49">
        <v>275</v>
      </c>
      <c r="D263" s="50">
        <v>10.419839</v>
      </c>
      <c r="E263" s="51">
        <v>110558959</v>
      </c>
      <c r="F263" s="52">
        <v>0</v>
      </c>
      <c r="G263" s="51">
        <v>0</v>
      </c>
      <c r="H263" s="52">
        <v>22</v>
      </c>
      <c r="I263" s="53">
        <v>2718.2</v>
      </c>
      <c r="J263" s="54">
        <v>35346928</v>
      </c>
      <c r="K263" s="49">
        <v>0</v>
      </c>
      <c r="L263" s="51">
        <v>0</v>
      </c>
      <c r="M263" s="52">
        <v>0</v>
      </c>
      <c r="N263" s="51">
        <v>0</v>
      </c>
      <c r="O263" s="52">
        <v>0</v>
      </c>
      <c r="P263" s="51">
        <v>0</v>
      </c>
      <c r="Q263" s="51">
        <v>0</v>
      </c>
      <c r="R263" s="51">
        <v>0</v>
      </c>
      <c r="S263" s="26">
        <v>145905887</v>
      </c>
      <c r="T263" s="1" t="s">
        <v>10</v>
      </c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1:55" ht="39.950000000000003" customHeight="1">
      <c r="A264" s="19">
        <v>5</v>
      </c>
      <c r="B264" s="77" t="s">
        <v>144</v>
      </c>
      <c r="C264" s="49">
        <v>37</v>
      </c>
      <c r="D264" s="50">
        <v>1.935497</v>
      </c>
      <c r="E264" s="51">
        <v>12562203</v>
      </c>
      <c r="F264" s="52">
        <v>0</v>
      </c>
      <c r="G264" s="51">
        <v>0</v>
      </c>
      <c r="H264" s="52">
        <v>0</v>
      </c>
      <c r="I264" s="53">
        <v>0</v>
      </c>
      <c r="J264" s="54">
        <v>0</v>
      </c>
      <c r="K264" s="49">
        <v>0</v>
      </c>
      <c r="L264" s="51">
        <v>0</v>
      </c>
      <c r="M264" s="52">
        <v>0</v>
      </c>
      <c r="N264" s="51">
        <v>0</v>
      </c>
      <c r="O264" s="52">
        <v>0</v>
      </c>
      <c r="P264" s="51">
        <v>0</v>
      </c>
      <c r="Q264" s="51">
        <v>0</v>
      </c>
      <c r="R264" s="51">
        <v>0</v>
      </c>
      <c r="S264" s="26">
        <v>12562203</v>
      </c>
      <c r="T264" s="1" t="s">
        <v>10</v>
      </c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1:55" ht="39.950000000000003" customHeight="1">
      <c r="A265" s="19">
        <v>6</v>
      </c>
      <c r="B265" s="77" t="s">
        <v>152</v>
      </c>
      <c r="C265" s="49">
        <v>602</v>
      </c>
      <c r="D265" s="50">
        <v>133.99039200000001</v>
      </c>
      <c r="E265" s="51">
        <v>270964657</v>
      </c>
      <c r="F265" s="52">
        <v>0</v>
      </c>
      <c r="G265" s="51">
        <v>0</v>
      </c>
      <c r="H265" s="52">
        <v>0</v>
      </c>
      <c r="I265" s="53">
        <v>0</v>
      </c>
      <c r="J265" s="54">
        <v>0</v>
      </c>
      <c r="K265" s="49">
        <v>0</v>
      </c>
      <c r="L265" s="51">
        <v>0</v>
      </c>
      <c r="M265" s="52">
        <v>0</v>
      </c>
      <c r="N265" s="51">
        <v>0</v>
      </c>
      <c r="O265" s="52">
        <v>0</v>
      </c>
      <c r="P265" s="51">
        <v>0</v>
      </c>
      <c r="Q265" s="51">
        <v>0</v>
      </c>
      <c r="R265" s="51">
        <v>0</v>
      </c>
      <c r="S265" s="26">
        <v>270964657</v>
      </c>
      <c r="T265" s="1" t="s">
        <v>10</v>
      </c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1:55" s="2" customFormat="1" ht="39.950000000000003" customHeight="1">
      <c r="A266" s="31">
        <v>7</v>
      </c>
      <c r="B266" s="77" t="s">
        <v>148</v>
      </c>
      <c r="C266" s="49">
        <v>226</v>
      </c>
      <c r="D266" s="50">
        <v>3.8900760000000001</v>
      </c>
      <c r="E266" s="51">
        <v>26959916</v>
      </c>
      <c r="F266" s="52">
        <v>0</v>
      </c>
      <c r="G266" s="51">
        <v>0</v>
      </c>
      <c r="H266" s="52">
        <v>175</v>
      </c>
      <c r="I266" s="53">
        <v>16743.8</v>
      </c>
      <c r="J266" s="54">
        <v>303041414</v>
      </c>
      <c r="K266" s="49">
        <v>0</v>
      </c>
      <c r="L266" s="51">
        <v>0</v>
      </c>
      <c r="M266" s="52">
        <v>0</v>
      </c>
      <c r="N266" s="51">
        <v>0</v>
      </c>
      <c r="O266" s="52">
        <v>0</v>
      </c>
      <c r="P266" s="51">
        <v>0</v>
      </c>
      <c r="Q266" s="51">
        <v>0</v>
      </c>
      <c r="R266" s="51">
        <v>0</v>
      </c>
      <c r="S266" s="26">
        <v>330001330</v>
      </c>
      <c r="T266" s="2" t="s">
        <v>10</v>
      </c>
    </row>
    <row r="267" spans="1:55" ht="39.950000000000003" customHeight="1">
      <c r="A267" s="8">
        <v>8</v>
      </c>
      <c r="B267" s="77" t="s">
        <v>151</v>
      </c>
      <c r="C267" s="49">
        <v>4</v>
      </c>
      <c r="D267" s="50">
        <v>0.28911199999999998</v>
      </c>
      <c r="E267" s="51">
        <v>8425017</v>
      </c>
      <c r="F267" s="52">
        <v>0</v>
      </c>
      <c r="G267" s="51">
        <v>0</v>
      </c>
      <c r="H267" s="52">
        <v>1</v>
      </c>
      <c r="I267" s="53">
        <v>1704</v>
      </c>
      <c r="J267" s="54">
        <v>30842708</v>
      </c>
      <c r="K267" s="49">
        <v>0</v>
      </c>
      <c r="L267" s="51">
        <v>0</v>
      </c>
      <c r="M267" s="52">
        <v>0</v>
      </c>
      <c r="N267" s="51">
        <v>0</v>
      </c>
      <c r="O267" s="52">
        <v>0</v>
      </c>
      <c r="P267" s="51">
        <v>0</v>
      </c>
      <c r="Q267" s="51">
        <v>0</v>
      </c>
      <c r="R267" s="51">
        <v>0</v>
      </c>
      <c r="S267" s="26">
        <v>39267725</v>
      </c>
      <c r="T267" s="1" t="s">
        <v>10</v>
      </c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1:55" ht="39.950000000000003" customHeight="1">
      <c r="A268" s="19">
        <v>9</v>
      </c>
      <c r="B268" s="79" t="s">
        <v>139</v>
      </c>
      <c r="C268" s="49">
        <v>21</v>
      </c>
      <c r="D268" s="50">
        <v>5.5065379999999999</v>
      </c>
      <c r="E268" s="51">
        <v>32298147</v>
      </c>
      <c r="F268" s="52">
        <v>0</v>
      </c>
      <c r="G268" s="51">
        <v>0</v>
      </c>
      <c r="H268" s="52">
        <v>0</v>
      </c>
      <c r="I268" s="53">
        <v>0</v>
      </c>
      <c r="J268" s="54">
        <v>0</v>
      </c>
      <c r="K268" s="49">
        <v>0</v>
      </c>
      <c r="L268" s="51">
        <v>0</v>
      </c>
      <c r="M268" s="52">
        <v>0</v>
      </c>
      <c r="N268" s="51">
        <v>0</v>
      </c>
      <c r="O268" s="52">
        <v>0</v>
      </c>
      <c r="P268" s="51">
        <v>0</v>
      </c>
      <c r="Q268" s="51">
        <v>0</v>
      </c>
      <c r="R268" s="51">
        <v>0</v>
      </c>
      <c r="S268" s="26">
        <v>32298147</v>
      </c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1:55" ht="39.950000000000003" customHeight="1">
      <c r="A269" s="19">
        <v>10</v>
      </c>
      <c r="B269" s="79" t="s">
        <v>147</v>
      </c>
      <c r="C269" s="49">
        <v>8</v>
      </c>
      <c r="D269" s="50">
        <v>0.55459999999999998</v>
      </c>
      <c r="E269" s="51">
        <v>5914037</v>
      </c>
      <c r="F269" s="52">
        <v>0</v>
      </c>
      <c r="G269" s="51">
        <v>0</v>
      </c>
      <c r="H269" s="52">
        <v>0</v>
      </c>
      <c r="I269" s="53">
        <v>0</v>
      </c>
      <c r="J269" s="54">
        <v>0</v>
      </c>
      <c r="K269" s="49">
        <v>0</v>
      </c>
      <c r="L269" s="51">
        <v>0</v>
      </c>
      <c r="M269" s="52">
        <v>0</v>
      </c>
      <c r="N269" s="51">
        <v>0</v>
      </c>
      <c r="O269" s="52">
        <v>0</v>
      </c>
      <c r="P269" s="51">
        <v>0</v>
      </c>
      <c r="Q269" s="51">
        <v>0</v>
      </c>
      <c r="R269" s="51">
        <v>0</v>
      </c>
      <c r="S269" s="26">
        <v>5914037</v>
      </c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1:55" ht="39.950000000000003" customHeight="1">
      <c r="A270" s="31">
        <v>11</v>
      </c>
      <c r="B270" s="79" t="s">
        <v>187</v>
      </c>
      <c r="C270" s="49">
        <v>0</v>
      </c>
      <c r="D270" s="50">
        <v>0</v>
      </c>
      <c r="E270" s="51">
        <v>0</v>
      </c>
      <c r="F270" s="52">
        <v>0</v>
      </c>
      <c r="G270" s="51">
        <v>0</v>
      </c>
      <c r="H270" s="52">
        <v>0</v>
      </c>
      <c r="I270" s="53">
        <v>0</v>
      </c>
      <c r="J270" s="54">
        <v>0</v>
      </c>
      <c r="K270" s="49">
        <v>61</v>
      </c>
      <c r="L270" s="51">
        <v>1921006</v>
      </c>
      <c r="M270" s="52">
        <v>1</v>
      </c>
      <c r="N270" s="51">
        <v>25000</v>
      </c>
      <c r="O270" s="52">
        <v>13</v>
      </c>
      <c r="P270" s="51">
        <v>462306</v>
      </c>
      <c r="Q270" s="51">
        <v>0</v>
      </c>
      <c r="R270" s="51">
        <v>0</v>
      </c>
      <c r="S270" s="26">
        <v>2408312</v>
      </c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1:55" ht="39.950000000000003" customHeight="1">
      <c r="A271" s="8">
        <v>12</v>
      </c>
      <c r="B271" s="79" t="s">
        <v>188</v>
      </c>
      <c r="C271" s="49">
        <v>0</v>
      </c>
      <c r="D271" s="50">
        <v>0</v>
      </c>
      <c r="E271" s="51">
        <v>0</v>
      </c>
      <c r="F271" s="52">
        <v>0</v>
      </c>
      <c r="G271" s="51">
        <v>0</v>
      </c>
      <c r="H271" s="52">
        <v>1</v>
      </c>
      <c r="I271" s="53">
        <v>97.12</v>
      </c>
      <c r="J271" s="54">
        <v>914175</v>
      </c>
      <c r="K271" s="49">
        <v>0</v>
      </c>
      <c r="L271" s="51">
        <v>0</v>
      </c>
      <c r="M271" s="52">
        <v>0</v>
      </c>
      <c r="N271" s="51">
        <v>0</v>
      </c>
      <c r="O271" s="52">
        <v>0</v>
      </c>
      <c r="P271" s="51">
        <v>0</v>
      </c>
      <c r="Q271" s="51">
        <v>0</v>
      </c>
      <c r="R271" s="51">
        <v>0</v>
      </c>
      <c r="S271" s="26">
        <v>914175</v>
      </c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1:55" s="41" customFormat="1" ht="39.950000000000003" customHeight="1">
      <c r="A272" s="14"/>
      <c r="B272" s="80" t="s">
        <v>157</v>
      </c>
      <c r="C272" s="68">
        <f t="shared" ref="C272:S272" si="6">SUM(C7,C259)</f>
        <v>7004</v>
      </c>
      <c r="D272" s="69">
        <f t="shared" si="6"/>
        <v>892.980458</v>
      </c>
      <c r="E272" s="70">
        <f t="shared" si="6"/>
        <v>10013458778</v>
      </c>
      <c r="F272" s="70">
        <f t="shared" si="6"/>
        <v>4559</v>
      </c>
      <c r="G272" s="70">
        <f t="shared" si="6"/>
        <v>13788322554</v>
      </c>
      <c r="H272" s="70">
        <f t="shared" si="6"/>
        <v>4920</v>
      </c>
      <c r="I272" s="71">
        <f t="shared" si="6"/>
        <v>7088891.8421999989</v>
      </c>
      <c r="J272" s="34">
        <f t="shared" si="6"/>
        <v>20165168796</v>
      </c>
      <c r="K272" s="68">
        <f t="shared" si="6"/>
        <v>47937</v>
      </c>
      <c r="L272" s="70">
        <f t="shared" si="6"/>
        <v>2160136483</v>
      </c>
      <c r="M272" s="70">
        <f t="shared" si="6"/>
        <v>11935</v>
      </c>
      <c r="N272" s="70">
        <f t="shared" si="6"/>
        <v>1912759580</v>
      </c>
      <c r="O272" s="70">
        <f t="shared" si="6"/>
        <v>52016</v>
      </c>
      <c r="P272" s="70">
        <f t="shared" si="6"/>
        <v>1889607127</v>
      </c>
      <c r="Q272" s="70">
        <f t="shared" si="6"/>
        <v>4144038</v>
      </c>
      <c r="R272" s="70">
        <f t="shared" si="6"/>
        <v>39128000</v>
      </c>
      <c r="S272" s="34">
        <f t="shared" si="6"/>
        <v>49972725318</v>
      </c>
    </row>
    <row r="273" spans="1:55" s="83" customFormat="1" ht="35.25" customHeight="1">
      <c r="A273" s="82"/>
    </row>
    <row r="274" spans="1:55" ht="39.75" hidden="1" customHeight="1">
      <c r="A274" s="36"/>
      <c r="B274" s="38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1:55" ht="10.5" hidden="1" customHeight="1">
      <c r="A275" s="36"/>
      <c r="B275" s="38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1:55" ht="39.950000000000003" customHeight="1">
      <c r="A276" s="36"/>
      <c r="B276" s="38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1:55" ht="39.950000000000003" customHeight="1">
      <c r="A277" s="36"/>
      <c r="B277" s="38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1:55" ht="39.950000000000003" customHeight="1">
      <c r="A278" s="36"/>
      <c r="B278" s="38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1:55" ht="12" customHeight="1">
      <c r="A279" s="36"/>
      <c r="B279" s="38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1:55" ht="23.25" hidden="1" customHeight="1">
      <c r="A280" s="36"/>
      <c r="B280" s="38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1:55" ht="12" customHeight="1">
      <c r="A281" s="36"/>
      <c r="B281" s="38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1:55" ht="39.950000000000003" customHeight="1"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1:55" ht="39.950000000000003" customHeight="1"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1:55" ht="39.950000000000003" customHeight="1"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1:55" ht="39.950000000000003" customHeight="1"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1:55" ht="39.950000000000003" customHeight="1"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1:55" ht="39.950000000000003" customHeight="1"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1:55" ht="39.950000000000003" customHeight="1"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21:55" ht="39.950000000000003" customHeight="1"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21:55" ht="39.950000000000003" customHeight="1"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21:55" ht="39.950000000000003" customHeight="1"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21:55" ht="39.950000000000003" customHeight="1"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21:55" ht="39.950000000000003" customHeight="1"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21:55" ht="39.950000000000003" customHeight="1"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21:55" ht="39.950000000000003" customHeight="1"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21:55" ht="39.950000000000003" customHeight="1"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21:55" ht="39.950000000000003" customHeight="1"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21:55" ht="39.950000000000003" customHeight="1"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21:55" ht="39.950000000000003" customHeight="1"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21:55" ht="39.950000000000003" customHeight="1"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21:55" ht="39.950000000000003" customHeight="1"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21:55" ht="39.950000000000003" customHeight="1"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21:55" ht="39.950000000000003" customHeight="1"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21:55" ht="39.950000000000003" customHeight="1"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21:55" ht="39.950000000000003" customHeight="1"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21:55" ht="39.950000000000003" customHeight="1"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21:55" ht="39.950000000000003" customHeight="1"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08" spans="21:55" ht="39.950000000000003" customHeight="1"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</row>
    <row r="309" spans="21:55" ht="39.950000000000003" customHeight="1"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</row>
    <row r="310" spans="21:55" ht="39.950000000000003" customHeight="1"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</row>
    <row r="311" spans="21:55" ht="39.950000000000003" customHeight="1"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</row>
    <row r="312" spans="21:55" ht="39.950000000000003" customHeight="1"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</row>
  </sheetData>
  <mergeCells count="13">
    <mergeCell ref="A273:XFD273"/>
    <mergeCell ref="S4:S6"/>
    <mergeCell ref="B1:S1"/>
    <mergeCell ref="B2:S2"/>
    <mergeCell ref="B3:S3"/>
    <mergeCell ref="B4:B6"/>
    <mergeCell ref="C4:E5"/>
    <mergeCell ref="F4:G5"/>
    <mergeCell ref="H4:J5"/>
    <mergeCell ref="K4:L5"/>
    <mergeCell ref="M4:N5"/>
    <mergeCell ref="O4:P5"/>
    <mergeCell ref="Q4:R5"/>
  </mergeCells>
  <phoneticPr fontId="3" type="noConversion"/>
  <printOptions horizontalCentered="1"/>
  <pageMargins left="0.27559055118110237" right="0.31496062992125984" top="0.98425196850393704" bottom="0.98425196850393704" header="0.51181102362204722" footer="0.51181102362204722"/>
  <pageSetup paperSize="8" scale="70" fitToHeight="0" pageOrder="overThenDown" orientation="landscape" horizontalDpi="300" verticalDpi="300" r:id="rId1"/>
  <headerFooter alignWithMargins="0">
    <oddFooter>&amp;C&amp;P</oddFooter>
  </headerFooter>
  <rowBreaks count="13" manualBreakCount="13">
    <brk id="26" max="18" man="1"/>
    <brk id="46" max="18" man="1"/>
    <brk id="66" max="18" man="1"/>
    <brk id="86" max="18" man="1"/>
    <brk id="106" max="18" man="1"/>
    <brk id="126" max="18" man="1"/>
    <brk id="146" max="18" man="1"/>
    <brk id="166" max="18" man="1"/>
    <brk id="186" max="18" man="1"/>
    <brk id="206" max="18" man="1"/>
    <brk id="226" max="18" man="1"/>
    <brk id="246" max="18" man="1"/>
    <brk id="266" max="18" man="1"/>
  </rowBreaks>
  <colBreaks count="1" manualBreakCount="1">
    <brk id="10" max="2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102年總目錄</vt:lpstr>
      <vt:lpstr>'102年總目錄'!Print_Area</vt:lpstr>
      <vt:lpstr>'102年總目錄'!Print_Titles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</dc:creator>
  <cp:lastModifiedBy>USER</cp:lastModifiedBy>
  <cp:lastPrinted>2017-03-08T09:16:53Z</cp:lastPrinted>
  <dcterms:created xsi:type="dcterms:W3CDTF">2010-01-13T17:32:36Z</dcterms:created>
  <dcterms:modified xsi:type="dcterms:W3CDTF">2017-03-13T06:57:59Z</dcterms:modified>
</cp:coreProperties>
</file>